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roadreachcorp.sharepoint.com/sites/CGCAPACESubs/Shared Documents/CBOs/Request for proposal/"/>
    </mc:Choice>
  </mc:AlternateContent>
  <xr:revisionPtr revIDLastSave="886" documentId="8_{9F188A1A-0F92-4E30-BB09-96944498C97E}" xr6:coauthVersionLast="47" xr6:coauthVersionMax="47" xr10:uidLastSave="{67AA5400-DCC0-4F30-81EA-BA7287695582}"/>
  <bookViews>
    <workbookView xWindow="-108" yWindow="-108" windowWidth="23256" windowHeight="12456" xr2:uid="{00000000-000D-0000-FFFF-FFFF00000000}"/>
  </bookViews>
  <sheets>
    <sheet name="Instruction" sheetId="4" r:id="rId1"/>
    <sheet name="Summary" sheetId="2" r:id="rId2"/>
    <sheet name="Detail" sheetId="1" r:id="rId3"/>
    <sheet name="Sheet2" sheetId="3" state="hidden" r:id="rId4"/>
  </sheets>
  <definedNames>
    <definedName name="_xlnm.Print_Area" localSheetId="1">Summary!$A$1:$I$94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I40" i="1"/>
  <c r="J40" i="1"/>
  <c r="G41" i="1"/>
  <c r="H41" i="1"/>
  <c r="I41" i="1"/>
  <c r="J41" i="1"/>
  <c r="E41" i="1"/>
  <c r="F41" i="1"/>
  <c r="A40" i="1"/>
  <c r="G40" i="1" s="1"/>
  <c r="F40" i="1"/>
  <c r="A27" i="2"/>
  <c r="E40" i="1" l="1"/>
  <c r="A15" i="2"/>
  <c r="A83" i="1"/>
  <c r="A41" i="1"/>
  <c r="A31" i="2"/>
  <c r="J79" i="1" l="1"/>
  <c r="I79" i="1"/>
  <c r="H79" i="1"/>
  <c r="G79" i="1"/>
  <c r="F79" i="1"/>
  <c r="E79" i="1"/>
  <c r="D79" i="1"/>
  <c r="C79" i="1"/>
  <c r="A79" i="1"/>
  <c r="J78" i="1"/>
  <c r="I78" i="1"/>
  <c r="H78" i="1"/>
  <c r="G78" i="1"/>
  <c r="F78" i="1"/>
  <c r="E78" i="1"/>
  <c r="D78" i="1"/>
  <c r="C78" i="1"/>
  <c r="A78" i="1"/>
  <c r="J77" i="1"/>
  <c r="I77" i="1"/>
  <c r="H77" i="1"/>
  <c r="G77" i="1"/>
  <c r="F77" i="1"/>
  <c r="E77" i="1"/>
  <c r="D77" i="1"/>
  <c r="C77" i="1"/>
  <c r="A77" i="1"/>
  <c r="J76" i="1"/>
  <c r="I76" i="1"/>
  <c r="H76" i="1"/>
  <c r="G76" i="1"/>
  <c r="F76" i="1"/>
  <c r="E76" i="1"/>
  <c r="D76" i="1"/>
  <c r="C76" i="1"/>
  <c r="A76" i="1"/>
  <c r="J75" i="1"/>
  <c r="I75" i="1"/>
  <c r="H75" i="1"/>
  <c r="G75" i="1"/>
  <c r="F75" i="1"/>
  <c r="E75" i="1"/>
  <c r="D75" i="1"/>
  <c r="C75" i="1"/>
  <c r="A75" i="1"/>
  <c r="J73" i="1"/>
  <c r="I73" i="1"/>
  <c r="H73" i="1"/>
  <c r="G73" i="1"/>
  <c r="F73" i="1"/>
  <c r="E73" i="1"/>
  <c r="D73" i="1"/>
  <c r="C73" i="1"/>
  <c r="A73" i="1"/>
  <c r="J72" i="1"/>
  <c r="I72" i="1"/>
  <c r="H72" i="1"/>
  <c r="G72" i="1"/>
  <c r="F72" i="1"/>
  <c r="E72" i="1"/>
  <c r="D72" i="1"/>
  <c r="C72" i="1"/>
  <c r="A72" i="1"/>
  <c r="J71" i="1"/>
  <c r="I71" i="1"/>
  <c r="H71" i="1"/>
  <c r="G71" i="1"/>
  <c r="F71" i="1"/>
  <c r="E71" i="1"/>
  <c r="D71" i="1"/>
  <c r="C71" i="1"/>
  <c r="A71" i="1"/>
  <c r="J70" i="1"/>
  <c r="I70" i="1"/>
  <c r="H70" i="1"/>
  <c r="G70" i="1"/>
  <c r="F70" i="1"/>
  <c r="E70" i="1"/>
  <c r="D70" i="1"/>
  <c r="C70" i="1"/>
  <c r="A70" i="1"/>
  <c r="J69" i="1"/>
  <c r="I69" i="1"/>
  <c r="H69" i="1"/>
  <c r="G69" i="1"/>
  <c r="F69" i="1"/>
  <c r="E69" i="1"/>
  <c r="D69" i="1"/>
  <c r="C69" i="1"/>
  <c r="A69" i="1"/>
  <c r="J68" i="1"/>
  <c r="I68" i="1"/>
  <c r="H68" i="1"/>
  <c r="G68" i="1"/>
  <c r="F68" i="1"/>
  <c r="E68" i="1"/>
  <c r="D68" i="1"/>
  <c r="C68" i="1"/>
  <c r="A68" i="1"/>
  <c r="J67" i="1"/>
  <c r="I67" i="1"/>
  <c r="H67" i="1"/>
  <c r="G67" i="1"/>
  <c r="F67" i="1"/>
  <c r="E67" i="1"/>
  <c r="D67" i="1"/>
  <c r="C67" i="1"/>
  <c r="A67" i="1"/>
  <c r="J65" i="1"/>
  <c r="I65" i="1"/>
  <c r="H65" i="1"/>
  <c r="G65" i="1"/>
  <c r="F65" i="1"/>
  <c r="E65" i="1"/>
  <c r="D65" i="1"/>
  <c r="C65" i="1"/>
  <c r="A65" i="1"/>
  <c r="J64" i="1"/>
  <c r="I64" i="1"/>
  <c r="H64" i="1"/>
  <c r="G64" i="1"/>
  <c r="F64" i="1"/>
  <c r="E64" i="1"/>
  <c r="D64" i="1"/>
  <c r="C64" i="1"/>
  <c r="A64" i="1"/>
  <c r="J63" i="1"/>
  <c r="I63" i="1"/>
  <c r="H63" i="1"/>
  <c r="G63" i="1"/>
  <c r="F63" i="1"/>
  <c r="E63" i="1"/>
  <c r="D63" i="1"/>
  <c r="C63" i="1"/>
  <c r="A63" i="1"/>
  <c r="J62" i="1"/>
  <c r="I62" i="1"/>
  <c r="H62" i="1"/>
  <c r="G62" i="1"/>
  <c r="F62" i="1"/>
  <c r="E62" i="1"/>
  <c r="D62" i="1"/>
  <c r="C62" i="1"/>
  <c r="A62" i="1"/>
  <c r="J61" i="1"/>
  <c r="I61" i="1"/>
  <c r="H61" i="1"/>
  <c r="G61" i="1"/>
  <c r="F61" i="1"/>
  <c r="E61" i="1"/>
  <c r="D61" i="1"/>
  <c r="C61" i="1"/>
  <c r="A61" i="1"/>
  <c r="J60" i="1"/>
  <c r="I60" i="1"/>
  <c r="H60" i="1"/>
  <c r="G60" i="1"/>
  <c r="F60" i="1"/>
  <c r="E60" i="1"/>
  <c r="D60" i="1"/>
  <c r="C60" i="1"/>
  <c r="A60" i="1"/>
  <c r="A52" i="1"/>
  <c r="C52" i="1"/>
  <c r="D52" i="1"/>
  <c r="E52" i="1"/>
  <c r="F52" i="1"/>
  <c r="G52" i="1"/>
  <c r="H52" i="1"/>
  <c r="I52" i="1"/>
  <c r="J52" i="1"/>
  <c r="A53" i="1"/>
  <c r="C53" i="1"/>
  <c r="D53" i="1"/>
  <c r="E53" i="1"/>
  <c r="F53" i="1"/>
  <c r="G53" i="1"/>
  <c r="H53" i="1"/>
  <c r="I53" i="1"/>
  <c r="J53" i="1"/>
  <c r="A54" i="1"/>
  <c r="C54" i="1"/>
  <c r="D54" i="1"/>
  <c r="E54" i="1"/>
  <c r="F54" i="1"/>
  <c r="G54" i="1"/>
  <c r="H54" i="1"/>
  <c r="I54" i="1"/>
  <c r="J54" i="1"/>
  <c r="A55" i="1"/>
  <c r="C55" i="1"/>
  <c r="D55" i="1"/>
  <c r="E55" i="1"/>
  <c r="F55" i="1"/>
  <c r="G55" i="1"/>
  <c r="H55" i="1"/>
  <c r="I55" i="1"/>
  <c r="J55" i="1"/>
  <c r="A56" i="1"/>
  <c r="C56" i="1"/>
  <c r="D56" i="1"/>
  <c r="E56" i="1"/>
  <c r="F56" i="1"/>
  <c r="G56" i="1"/>
  <c r="H56" i="1"/>
  <c r="I56" i="1"/>
  <c r="J56" i="1"/>
  <c r="A57" i="1"/>
  <c r="C57" i="1"/>
  <c r="D57" i="1"/>
  <c r="E57" i="1"/>
  <c r="F57" i="1"/>
  <c r="G57" i="1"/>
  <c r="H57" i="1"/>
  <c r="I57" i="1"/>
  <c r="J57" i="1"/>
  <c r="A58" i="1"/>
  <c r="C58" i="1"/>
  <c r="D58" i="1"/>
  <c r="E58" i="1"/>
  <c r="F58" i="1"/>
  <c r="G58" i="1"/>
  <c r="H58" i="1"/>
  <c r="I58" i="1"/>
  <c r="J58" i="1"/>
  <c r="D51" i="1"/>
  <c r="C51" i="1"/>
  <c r="A30" i="2"/>
  <c r="A14" i="2"/>
  <c r="A82" i="1"/>
  <c r="B3" i="2" l="1"/>
  <c r="B2" i="2"/>
  <c r="D11" i="2"/>
  <c r="E51" i="1"/>
  <c r="E32" i="1"/>
  <c r="E74" i="1" s="1"/>
  <c r="E24" i="1"/>
  <c r="E66" i="1" s="1"/>
  <c r="E17" i="1"/>
  <c r="C9" i="2" s="1"/>
  <c r="E8" i="1"/>
  <c r="G32" i="1"/>
  <c r="E11" i="2" s="1"/>
  <c r="H32" i="1"/>
  <c r="F11" i="2" s="1"/>
  <c r="I32" i="1"/>
  <c r="G11" i="2" s="1"/>
  <c r="J32" i="1"/>
  <c r="H11" i="2" s="1"/>
  <c r="F32" i="1"/>
  <c r="G24" i="1"/>
  <c r="E10" i="2" s="1"/>
  <c r="H24" i="1"/>
  <c r="F10" i="2" s="1"/>
  <c r="I24" i="1"/>
  <c r="G10" i="2" s="1"/>
  <c r="J24" i="1"/>
  <c r="H10" i="2" s="1"/>
  <c r="F24" i="1"/>
  <c r="D10" i="2" s="1"/>
  <c r="G17" i="1"/>
  <c r="E9" i="2" s="1"/>
  <c r="H17" i="1"/>
  <c r="F9" i="2" s="1"/>
  <c r="I17" i="1"/>
  <c r="G9" i="2" s="1"/>
  <c r="J17" i="1"/>
  <c r="H9" i="2" s="1"/>
  <c r="F17" i="1"/>
  <c r="D9" i="2" s="1"/>
  <c r="G8" i="1"/>
  <c r="E8" i="2" s="1"/>
  <c r="H8" i="1"/>
  <c r="F8" i="2" s="1"/>
  <c r="I8" i="1"/>
  <c r="G8" i="2" s="1"/>
  <c r="J8" i="1"/>
  <c r="H8" i="2" s="1"/>
  <c r="F8" i="1"/>
  <c r="D8" i="2" s="1"/>
  <c r="B18" i="2"/>
  <c r="I88" i="2"/>
  <c r="I87" i="2"/>
  <c r="I86" i="2"/>
  <c r="I85" i="2"/>
  <c r="I84" i="2"/>
  <c r="I83" i="2"/>
  <c r="I77" i="2"/>
  <c r="I76" i="2"/>
  <c r="I75" i="2"/>
  <c r="I74" i="2"/>
  <c r="I73" i="2"/>
  <c r="I72" i="2"/>
  <c r="I66" i="2"/>
  <c r="I65" i="2"/>
  <c r="I64" i="2"/>
  <c r="I63" i="2"/>
  <c r="I62" i="2"/>
  <c r="I61" i="2"/>
  <c r="I55" i="2"/>
  <c r="I54" i="2"/>
  <c r="I53" i="2"/>
  <c r="I52" i="2"/>
  <c r="I51" i="2"/>
  <c r="I50" i="2"/>
  <c r="I40" i="2"/>
  <c r="I41" i="2"/>
  <c r="I42" i="2"/>
  <c r="I43" i="2"/>
  <c r="I44" i="2"/>
  <c r="I39" i="2"/>
  <c r="A26" i="2"/>
  <c r="A25" i="2"/>
  <c r="A24" i="2"/>
  <c r="E25" i="2" l="1"/>
  <c r="F12" i="2"/>
  <c r="C15" i="2"/>
  <c r="E59" i="1"/>
  <c r="E80" i="1" s="1"/>
  <c r="C11" i="2"/>
  <c r="C27" i="2" s="1"/>
  <c r="C14" i="2"/>
  <c r="C30" i="2" s="1"/>
  <c r="C8" i="2"/>
  <c r="C24" i="2" s="1"/>
  <c r="C10" i="2"/>
  <c r="I10" i="2" s="1"/>
  <c r="G89" i="2"/>
  <c r="G45" i="2"/>
  <c r="G67" i="2"/>
  <c r="G12" i="2"/>
  <c r="G56" i="2"/>
  <c r="H12" i="2"/>
  <c r="G78" i="2"/>
  <c r="D12" i="2"/>
  <c r="E12" i="2"/>
  <c r="I9" i="2"/>
  <c r="E38" i="1"/>
  <c r="F24" i="2"/>
  <c r="E24" i="2"/>
  <c r="D24" i="2"/>
  <c r="D26" i="2"/>
  <c r="E26" i="2"/>
  <c r="D27" i="2"/>
  <c r="D25" i="2"/>
  <c r="C25" i="2"/>
  <c r="H26" i="2"/>
  <c r="H24" i="2"/>
  <c r="G26" i="2"/>
  <c r="G24" i="2"/>
  <c r="F26" i="2"/>
  <c r="H27" i="2"/>
  <c r="H25" i="2"/>
  <c r="G27" i="2"/>
  <c r="G25" i="2"/>
  <c r="F27" i="2"/>
  <c r="F25" i="2"/>
  <c r="E27" i="2"/>
  <c r="I8" i="2" l="1"/>
  <c r="C26" i="2"/>
  <c r="C28" i="2" s="1"/>
  <c r="C12" i="2"/>
  <c r="I11" i="2"/>
  <c r="E42" i="1"/>
  <c r="G92" i="2"/>
  <c r="I12" i="2"/>
  <c r="C16" i="2"/>
  <c r="C31" i="2"/>
  <c r="C32" i="2" s="1"/>
  <c r="I26" i="2"/>
  <c r="H28" i="2"/>
  <c r="D28" i="2"/>
  <c r="F28" i="2"/>
  <c r="E28" i="2"/>
  <c r="G28" i="2"/>
  <c r="I24" i="2"/>
  <c r="I25" i="2"/>
  <c r="I27" i="2"/>
  <c r="I28" i="2" l="1"/>
  <c r="F59" i="1" l="1"/>
  <c r="G59" i="1"/>
  <c r="H59" i="1"/>
  <c r="I59" i="1"/>
  <c r="J59" i="1"/>
  <c r="F66" i="1"/>
  <c r="G66" i="1"/>
  <c r="H66" i="1"/>
  <c r="I66" i="1"/>
  <c r="J66" i="1"/>
  <c r="F74" i="1"/>
  <c r="G74" i="1"/>
  <c r="H74" i="1"/>
  <c r="I74" i="1"/>
  <c r="J74" i="1"/>
  <c r="G51" i="1"/>
  <c r="H51" i="1"/>
  <c r="I51" i="1"/>
  <c r="J51" i="1"/>
  <c r="F51" i="1"/>
  <c r="A59" i="1"/>
  <c r="A66" i="1"/>
  <c r="A74" i="1"/>
  <c r="A50" i="1"/>
  <c r="A51" i="1"/>
  <c r="K36" i="1"/>
  <c r="K35" i="1"/>
  <c r="K30" i="1"/>
  <c r="K29" i="1"/>
  <c r="K28" i="1"/>
  <c r="K20" i="1"/>
  <c r="K19" i="1"/>
  <c r="K12" i="1"/>
  <c r="K11" i="1"/>
  <c r="K10" i="1"/>
  <c r="K27" i="1"/>
  <c r="K13" i="1"/>
  <c r="K14" i="1"/>
  <c r="K15" i="1"/>
  <c r="K16" i="1"/>
  <c r="K18" i="1"/>
  <c r="K21" i="1"/>
  <c r="K22" i="1"/>
  <c r="K23" i="1"/>
  <c r="K25" i="1"/>
  <c r="K26" i="1"/>
  <c r="K31" i="1"/>
  <c r="K33" i="1"/>
  <c r="K34" i="1"/>
  <c r="K37" i="1"/>
  <c r="K9" i="1"/>
  <c r="J38" i="1"/>
  <c r="I38" i="1"/>
  <c r="H38" i="1"/>
  <c r="G38" i="1"/>
  <c r="F38" i="1"/>
  <c r="E82" i="1" l="1"/>
  <c r="E83" i="1"/>
  <c r="D14" i="2"/>
  <c r="D15" i="2"/>
  <c r="G15" i="2"/>
  <c r="G31" i="2" s="1"/>
  <c r="E15" i="2"/>
  <c r="E31" i="2" s="1"/>
  <c r="G14" i="2"/>
  <c r="E14" i="2"/>
  <c r="K73" i="1"/>
  <c r="K61" i="1"/>
  <c r="K64" i="1"/>
  <c r="K75" i="1"/>
  <c r="K65" i="1"/>
  <c r="K52" i="1"/>
  <c r="K77" i="1"/>
  <c r="K63" i="1"/>
  <c r="K76" i="1"/>
  <c r="K58" i="1"/>
  <c r="K72" i="1"/>
  <c r="K62" i="1"/>
  <c r="K55" i="1"/>
  <c r="K69" i="1"/>
  <c r="K59" i="1"/>
  <c r="K57" i="1"/>
  <c r="K78" i="1"/>
  <c r="K68" i="1"/>
  <c r="K66" i="1"/>
  <c r="K56" i="1"/>
  <c r="K54" i="1"/>
  <c r="K74" i="1"/>
  <c r="K60" i="1"/>
  <c r="K79" i="1"/>
  <c r="K67" i="1"/>
  <c r="K53" i="1"/>
  <c r="K71" i="1"/>
  <c r="K70" i="1"/>
  <c r="H80" i="1"/>
  <c r="K51" i="1"/>
  <c r="F80" i="1"/>
  <c r="I80" i="1"/>
  <c r="J80" i="1"/>
  <c r="G80" i="1"/>
  <c r="G42" i="1"/>
  <c r="F42" i="1"/>
  <c r="K38" i="1"/>
  <c r="F82" i="1" l="1"/>
  <c r="J82" i="1" s="1"/>
  <c r="G83" i="1"/>
  <c r="G82" i="1"/>
  <c r="H83" i="1"/>
  <c r="H82" i="1"/>
  <c r="I82" i="1"/>
  <c r="F83" i="1"/>
  <c r="J83" i="1" s="1"/>
  <c r="I83" i="1"/>
  <c r="H42" i="1"/>
  <c r="I42" i="1"/>
  <c r="E30" i="2"/>
  <c r="E32" i="2" s="1"/>
  <c r="E16" i="2"/>
  <c r="G30" i="2"/>
  <c r="G32" i="2" s="1"/>
  <c r="G16" i="2"/>
  <c r="D31" i="2"/>
  <c r="D30" i="2"/>
  <c r="D16" i="2"/>
  <c r="F15" i="2"/>
  <c r="F31" i="2" s="1"/>
  <c r="K40" i="1"/>
  <c r="F14" i="2"/>
  <c r="E84" i="1"/>
  <c r="K80" i="1"/>
  <c r="F84" i="1" l="1"/>
  <c r="H15" i="2"/>
  <c r="K41" i="1"/>
  <c r="K42" i="1" s="1"/>
  <c r="D32" i="2"/>
  <c r="H14" i="2"/>
  <c r="J42" i="1"/>
  <c r="F16" i="2"/>
  <c r="F30" i="2"/>
  <c r="F32" i="2" s="1"/>
  <c r="I84" i="1"/>
  <c r="G84" i="1"/>
  <c r="K83" i="1"/>
  <c r="H84" i="1"/>
  <c r="J84" i="1"/>
  <c r="K82" i="1"/>
  <c r="H30" i="2" l="1"/>
  <c r="H16" i="2"/>
  <c r="I14" i="2"/>
  <c r="H31" i="2"/>
  <c r="I31" i="2" s="1"/>
  <c r="I15" i="2"/>
  <c r="G93" i="2" s="1"/>
  <c r="G94" i="2" s="1"/>
  <c r="K84" i="1"/>
  <c r="H32" i="2" l="1"/>
  <c r="I30" i="2"/>
  <c r="I32" i="2" s="1"/>
  <c r="I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tc={962C7EBE-863A-4D45-B6CD-414A040EFF52}</author>
  </authors>
  <commentList>
    <comment ref="C1" authorId="0" shapeId="0" xr:uid="{962C7EBE-863A-4D45-B6CD-414A040EFF52}">
      <text>
        <t>[Threaded comment]
Your version of Excel allows you to read this threaded comment; however, any edits to it will get removed if the file is opened in a newer version of Excel. Learn more: https://go.microsoft.com/fwlink/?linkid=870924
Comment:
    I dont think we should confuse them by inserting USD section. that we can do internally.  They will be already confused by the excel sheet in ZA Rand.</t>
      </text>
    </comment>
  </commentList>
</comments>
</file>

<file path=xl/sharedStrings.xml><?xml version="1.0" encoding="utf-8"?>
<sst xmlns="http://schemas.openxmlformats.org/spreadsheetml/2006/main" count="183" uniqueCount="55">
  <si>
    <t>Category</t>
  </si>
  <si>
    <t>Transport and Communication</t>
  </si>
  <si>
    <t>Total</t>
  </si>
  <si>
    <t>Budget line</t>
  </si>
  <si>
    <t>Salaries</t>
  </si>
  <si>
    <t>Exchange Rate</t>
  </si>
  <si>
    <t>Program Title:</t>
  </si>
  <si>
    <t>Organisation Name:</t>
  </si>
  <si>
    <t>Payment narrative per Deliverable/Invoice</t>
  </si>
  <si>
    <t>Description</t>
  </si>
  <si>
    <t>Costing calculation</t>
  </si>
  <si>
    <t>Invoice 1</t>
  </si>
  <si>
    <t>Invoice 2</t>
  </si>
  <si>
    <t>Total Cost</t>
  </si>
  <si>
    <t>Invoice 3</t>
  </si>
  <si>
    <t>Invoice 4</t>
  </si>
  <si>
    <t>Invoice 5</t>
  </si>
  <si>
    <t>Total Invoice Cost</t>
  </si>
  <si>
    <t>Difference</t>
  </si>
  <si>
    <t>Cost</t>
  </si>
  <si>
    <t>Quantity</t>
  </si>
  <si>
    <t>Unit cost</t>
  </si>
  <si>
    <t>Total Deliverable Cost</t>
  </si>
  <si>
    <t>Calculation verification</t>
  </si>
  <si>
    <t>Rate</t>
  </si>
  <si>
    <t>Cost breakdown - ZAR</t>
  </si>
  <si>
    <t>Cost breakdown - USD</t>
  </si>
  <si>
    <t>Summary of Costs - ZAR</t>
  </si>
  <si>
    <t>Summary of Costs - USD</t>
  </si>
  <si>
    <t xml:space="preserve"> Invoice 2</t>
  </si>
  <si>
    <t>Invoice 6</t>
  </si>
  <si>
    <t>-</t>
  </si>
  <si>
    <t>Instructions</t>
  </si>
  <si>
    <t>The costing template must clearly outline the cost of the proposed activities.</t>
  </si>
  <si>
    <t>The detail sheet contains broad cost categories and some of them may not be applicable to you. Only fill out those categories that apply to your specific proposed project.</t>
  </si>
  <si>
    <t>Detail Sheet:</t>
  </si>
  <si>
    <t>General:</t>
  </si>
  <si>
    <t>Include the exchange rate provided by BroadReach and enter in line 44.  The dollar equivalent will be calculated automatically.</t>
  </si>
  <si>
    <t>Summary Sheet:</t>
  </si>
  <si>
    <t>Add notes to explain any estimates or assumptions you make. A budget should tell a story, not just be a list of numbers.</t>
  </si>
  <si>
    <t>Notes</t>
  </si>
  <si>
    <t>Ensure that your costing is clear, so that other people can understand them easily.</t>
  </si>
  <si>
    <t>All mathematical calculations should be clearl to follow in the spreadsheet.</t>
  </si>
  <si>
    <t>The summary costs should reflect automatically from the detail sheet.  If it does not show correctly it is because calculations were altered on the Detail sheet. Make corrections as necessary.</t>
  </si>
  <si>
    <t>BroadReach will pay a monthly operational cost.  This will be for all direct programme costs to implement the programme.  A monthly programme report of a minimum of three pages must be submitted with the invoice.</t>
  </si>
  <si>
    <t>Indicrect costs will need to be linked to a deliverable which will be paid monthly with the submission of the supporting documents listed in section 5 of the programme description.</t>
  </si>
  <si>
    <t>Complete the "Payment narrative per Deliverable/Invoice" section.  Provide more detail on the Indirect costs and how it will be associated with a specific monthly deliverable/activity.  Include both a narrative explaining the rationale as well as the calculations how the amount was determined.</t>
  </si>
  <si>
    <t>Ensure that the total of the "Payment narrative per Deliverable/Invoice" section equals the Indirect costs in the cost breakdown summary.  A calculation is added at the end to ensure that there is no difference.  If there is make the necessary corrections.</t>
  </si>
  <si>
    <t>Indirect costs</t>
  </si>
  <si>
    <t>Other Indirect Costs</t>
  </si>
  <si>
    <t>Salaries (name the persons who will be working under this budget and insert only the proportion of salaries according to their level of effort)</t>
  </si>
  <si>
    <t>Determine if a cost is operational or indirect.  Operational costs can consist of Salaries, Fringe benefits, Transport, Telephone, Data Services, Training etc.  
Every cost must be categorised accordingly.</t>
  </si>
  <si>
    <t>Indirect Costs</t>
  </si>
  <si>
    <t>Other Direct/Programme Costs</t>
  </si>
  <si>
    <t>Direct/Operational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</si>
</sst>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&quot;#,##0.00"/>
    <numFmt numFmtId="165" formatCode="[$$-409]#,##0.00"/>
  </numFmts>
  <fonts count="27" x14ac:knownFonts="1">
    <font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C00000"/>
      <name val="Arial"/>
      <family val="2"/>
      <scheme val="min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  <font>
      <sz val="18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  <scheme val="minor"/>
    </font>
    <font>
      <b/>
      <sz val="12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color theme="3"/>
      <name val="Arial"/>
      <family val="2"/>
      <scheme val="minor"/>
    </font>
    <font>
      <b/>
      <sz val="14"/>
      <color theme="2"/>
      <name val="Arial"/>
      <family val="2"/>
      <scheme val="minor"/>
    </font>
    <font>
      <sz val="10"/>
      <color indexed="8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2" tint="0.39994506668294322"/>
        <bgColor auto="1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" fillId="2" borderId="0" applyNumberFormat="0" applyAlignment="0" applyProtection="0"/>
    <xf numFmtId="0" fontId="2" fillId="5" borderId="4" applyNumberFormat="0" applyAlignment="0" applyProtection="0"/>
    <xf numFmtId="0" fontId="3" fillId="3" borderId="0" applyNumberFormat="0" applyAlignment="0" applyProtection="0"/>
    <xf numFmtId="0" fontId="5" fillId="4" borderId="0" applyNumberFormat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/>
    <xf numFmtId="43" fontId="5" fillId="0" borderId="0" applyFont="0" applyFill="0" applyBorder="0" applyAlignment="0" applyProtection="0"/>
    <xf numFmtId="0" fontId="14" fillId="0" borderId="0"/>
  </cellStyleXfs>
  <cellXfs count="150">
    <xf numFmtId="0" fontId="0" fillId="0" borderId="0" xfId="0"/>
    <xf numFmtId="0" fontId="15" fillId="10" borderId="6" xfId="15" applyFont="1" applyFill="1" applyBorder="1"/>
    <xf numFmtId="0" fontId="0" fillId="10" borderId="0" xfId="0" applyFill="1"/>
    <xf numFmtId="43" fontId="18" fillId="10" borderId="7" xfId="14" applyFont="1" applyFill="1" applyBorder="1"/>
    <xf numFmtId="0" fontId="0" fillId="10" borderId="0" xfId="0" applyFill="1" applyAlignment="1">
      <alignment horizontal="center"/>
    </xf>
    <xf numFmtId="4" fontId="20" fillId="12" borderId="0" xfId="15" applyNumberFormat="1" applyFont="1" applyFill="1" applyAlignment="1">
      <alignment horizontal="center" vertical="center"/>
    </xf>
    <xf numFmtId="17" fontId="20" fillId="12" borderId="0" xfId="15" applyNumberFormat="1" applyFont="1" applyFill="1" applyAlignment="1">
      <alignment horizontal="center"/>
    </xf>
    <xf numFmtId="0" fontId="20" fillId="12" borderId="11" xfId="15" applyFont="1" applyFill="1" applyBorder="1" applyAlignment="1">
      <alignment horizontal="center" vertical="center"/>
    </xf>
    <xf numFmtId="17" fontId="20" fillId="9" borderId="5" xfId="15" applyNumberFormat="1" applyFont="1" applyFill="1" applyBorder="1" applyAlignment="1">
      <alignment horizontal="center"/>
    </xf>
    <xf numFmtId="0" fontId="20" fillId="9" borderId="14" xfId="15" applyFont="1" applyFill="1" applyBorder="1"/>
    <xf numFmtId="4" fontId="15" fillId="10" borderId="5" xfId="15" applyNumberFormat="1" applyFont="1" applyFill="1" applyBorder="1"/>
    <xf numFmtId="43" fontId="17" fillId="10" borderId="5" xfId="14" applyFont="1" applyFill="1" applyBorder="1"/>
    <xf numFmtId="43" fontId="17" fillId="10" borderId="19" xfId="14" applyFont="1" applyFill="1" applyBorder="1"/>
    <xf numFmtId="0" fontId="15" fillId="10" borderId="16" xfId="15" applyFont="1" applyFill="1" applyBorder="1"/>
    <xf numFmtId="0" fontId="16" fillId="10" borderId="16" xfId="15" applyFont="1" applyFill="1" applyBorder="1"/>
    <xf numFmtId="0" fontId="15" fillId="10" borderId="20" xfId="15" applyFont="1" applyFill="1" applyBorder="1"/>
    <xf numFmtId="164" fontId="16" fillId="10" borderId="5" xfId="15" applyNumberFormat="1" applyFont="1" applyFill="1" applyBorder="1"/>
    <xf numFmtId="164" fontId="16" fillId="10" borderId="19" xfId="15" applyNumberFormat="1" applyFont="1" applyFill="1" applyBorder="1"/>
    <xf numFmtId="43" fontId="17" fillId="10" borderId="14" xfId="14" applyFont="1" applyFill="1" applyBorder="1"/>
    <xf numFmtId="164" fontId="16" fillId="10" borderId="14" xfId="15" applyNumberFormat="1" applyFont="1" applyFill="1" applyBorder="1"/>
    <xf numFmtId="0" fontId="16" fillId="13" borderId="6" xfId="15" applyFont="1" applyFill="1" applyBorder="1"/>
    <xf numFmtId="4" fontId="16" fillId="13" borderId="22" xfId="15" applyNumberFormat="1" applyFont="1" applyFill="1" applyBorder="1"/>
    <xf numFmtId="0" fontId="16" fillId="13" borderId="22" xfId="15" applyFont="1" applyFill="1" applyBorder="1"/>
    <xf numFmtId="4" fontId="16" fillId="13" borderId="23" xfId="15" applyNumberFormat="1" applyFont="1" applyFill="1" applyBorder="1"/>
    <xf numFmtId="43" fontId="17" fillId="10" borderId="24" xfId="14" applyFont="1" applyFill="1" applyBorder="1"/>
    <xf numFmtId="17" fontId="20" fillId="9" borderId="25" xfId="15" applyNumberFormat="1" applyFont="1" applyFill="1" applyBorder="1" applyAlignment="1">
      <alignment horizontal="center"/>
    </xf>
    <xf numFmtId="164" fontId="16" fillId="10" borderId="25" xfId="15" applyNumberFormat="1" applyFont="1" applyFill="1" applyBorder="1"/>
    <xf numFmtId="164" fontId="16" fillId="10" borderId="26" xfId="15" applyNumberFormat="1" applyFont="1" applyFill="1" applyBorder="1"/>
    <xf numFmtId="164" fontId="15" fillId="14" borderId="8" xfId="15" applyNumberFormat="1" applyFont="1" applyFill="1" applyBorder="1"/>
    <xf numFmtId="164" fontId="17" fillId="14" borderId="8" xfId="14" applyNumberFormat="1" applyFont="1" applyFill="1" applyBorder="1"/>
    <xf numFmtId="164" fontId="17" fillId="14" borderId="9" xfId="14" applyNumberFormat="1" applyFont="1" applyFill="1" applyBorder="1"/>
    <xf numFmtId="164" fontId="18" fillId="14" borderId="10" xfId="14" applyNumberFormat="1" applyFont="1" applyFill="1" applyBorder="1"/>
    <xf numFmtId="164" fontId="17" fillId="14" borderId="27" xfId="14" applyNumberFormat="1" applyFont="1" applyFill="1" applyBorder="1"/>
    <xf numFmtId="164" fontId="17" fillId="14" borderId="28" xfId="14" applyNumberFormat="1" applyFont="1" applyFill="1" applyBorder="1"/>
    <xf numFmtId="164" fontId="18" fillId="14" borderId="7" xfId="14" applyNumberFormat="1" applyFont="1" applyFill="1" applyBorder="1"/>
    <xf numFmtId="0" fontId="15" fillId="14" borderId="18" xfId="15" applyFont="1" applyFill="1" applyBorder="1"/>
    <xf numFmtId="43" fontId="18" fillId="14" borderId="10" xfId="14" applyFont="1" applyFill="1" applyBorder="1"/>
    <xf numFmtId="164" fontId="15" fillId="14" borderId="10" xfId="15" applyNumberFormat="1" applyFont="1" applyFill="1" applyBorder="1"/>
    <xf numFmtId="164" fontId="15" fillId="14" borderId="18" xfId="15" applyNumberFormat="1" applyFont="1" applyFill="1" applyBorder="1"/>
    <xf numFmtId="0" fontId="15" fillId="10" borderId="0" xfId="15" applyFont="1" applyFill="1"/>
    <xf numFmtId="43" fontId="18" fillId="10" borderId="0" xfId="14" applyFont="1" applyFill="1" applyBorder="1"/>
    <xf numFmtId="164" fontId="15" fillId="10" borderId="0" xfId="15" applyNumberFormat="1" applyFont="1" applyFill="1"/>
    <xf numFmtId="164" fontId="18" fillId="10" borderId="0" xfId="14" applyNumberFormat="1" applyFont="1" applyFill="1" applyBorder="1"/>
    <xf numFmtId="0" fontId="16" fillId="10" borderId="29" xfId="15" applyFont="1" applyFill="1" applyBorder="1"/>
    <xf numFmtId="164" fontId="16" fillId="10" borderId="15" xfId="15" applyNumberFormat="1" applyFont="1" applyFill="1" applyBorder="1"/>
    <xf numFmtId="165" fontId="15" fillId="14" borderId="8" xfId="15" applyNumberFormat="1" applyFont="1" applyFill="1" applyBorder="1"/>
    <xf numFmtId="165" fontId="16" fillId="10" borderId="5" xfId="15" applyNumberFormat="1" applyFont="1" applyFill="1" applyBorder="1"/>
    <xf numFmtId="165" fontId="17" fillId="14" borderId="8" xfId="14" applyNumberFormat="1" applyFont="1" applyFill="1" applyBorder="1"/>
    <xf numFmtId="165" fontId="16" fillId="10" borderId="19" xfId="15" applyNumberFormat="1" applyFont="1" applyFill="1" applyBorder="1"/>
    <xf numFmtId="165" fontId="17" fillId="14" borderId="28" xfId="14" applyNumberFormat="1" applyFont="1" applyFill="1" applyBorder="1"/>
    <xf numFmtId="165" fontId="15" fillId="14" borderId="10" xfId="15" applyNumberFormat="1" applyFont="1" applyFill="1" applyBorder="1"/>
    <xf numFmtId="165" fontId="15" fillId="14" borderId="7" xfId="15" applyNumberFormat="1" applyFont="1" applyFill="1" applyBorder="1"/>
    <xf numFmtId="165" fontId="16" fillId="10" borderId="14" xfId="15" applyNumberFormat="1" applyFont="1" applyFill="1" applyBorder="1"/>
    <xf numFmtId="165" fontId="17" fillId="14" borderId="27" xfId="14" applyNumberFormat="1" applyFont="1" applyFill="1" applyBorder="1"/>
    <xf numFmtId="165" fontId="15" fillId="14" borderId="18" xfId="15" applyNumberFormat="1" applyFont="1" applyFill="1" applyBorder="1"/>
    <xf numFmtId="165" fontId="18" fillId="14" borderId="7" xfId="14" applyNumberFormat="1" applyFont="1" applyFill="1" applyBorder="1"/>
    <xf numFmtId="165" fontId="16" fillId="10" borderId="21" xfId="15" applyNumberFormat="1" applyFont="1" applyFill="1" applyBorder="1"/>
    <xf numFmtId="165" fontId="17" fillId="14" borderId="9" xfId="14" applyNumberFormat="1" applyFont="1" applyFill="1" applyBorder="1"/>
    <xf numFmtId="17" fontId="20" fillId="12" borderId="12" xfId="15" applyNumberFormat="1" applyFont="1" applyFill="1" applyBorder="1" applyAlignment="1">
      <alignment horizontal="center"/>
    </xf>
    <xf numFmtId="165" fontId="16" fillId="10" borderId="31" xfId="15" applyNumberFormat="1" applyFont="1" applyFill="1" applyBorder="1"/>
    <xf numFmtId="0" fontId="0" fillId="10" borderId="5" xfId="0" applyFill="1" applyBorder="1"/>
    <xf numFmtId="0" fontId="0" fillId="10" borderId="5" xfId="0" applyFill="1" applyBorder="1" applyAlignment="1">
      <alignment vertical="top"/>
    </xf>
    <xf numFmtId="0" fontId="15" fillId="14" borderId="6" xfId="15" applyFont="1" applyFill="1" applyBorder="1"/>
    <xf numFmtId="43" fontId="18" fillId="14" borderId="7" xfId="14" applyFont="1" applyFill="1" applyBorder="1"/>
    <xf numFmtId="165" fontId="16" fillId="10" borderId="40" xfId="15" applyNumberFormat="1" applyFont="1" applyFill="1" applyBorder="1"/>
    <xf numFmtId="165" fontId="15" fillId="14" borderId="6" xfId="15" applyNumberFormat="1" applyFont="1" applyFill="1" applyBorder="1"/>
    <xf numFmtId="0" fontId="0" fillId="11" borderId="5" xfId="0" applyFill="1" applyBorder="1" applyAlignment="1">
      <alignment vertical="top"/>
    </xf>
    <xf numFmtId="165" fontId="15" fillId="14" borderId="42" xfId="15" applyNumberFormat="1" applyFont="1" applyFill="1" applyBorder="1"/>
    <xf numFmtId="17" fontId="20" fillId="9" borderId="17" xfId="15" applyNumberFormat="1" applyFont="1" applyFill="1" applyBorder="1" applyAlignment="1">
      <alignment horizontal="center"/>
    </xf>
    <xf numFmtId="165" fontId="16" fillId="10" borderId="17" xfId="15" applyNumberFormat="1" applyFont="1" applyFill="1" applyBorder="1"/>
    <xf numFmtId="0" fontId="15" fillId="14" borderId="16" xfId="15" applyFont="1" applyFill="1" applyBorder="1"/>
    <xf numFmtId="4" fontId="15" fillId="14" borderId="5" xfId="15" applyNumberFormat="1" applyFont="1" applyFill="1" applyBorder="1"/>
    <xf numFmtId="164" fontId="15" fillId="14" borderId="5" xfId="15" applyNumberFormat="1" applyFont="1" applyFill="1" applyBorder="1"/>
    <xf numFmtId="43" fontId="17" fillId="14" borderId="5" xfId="14" applyFont="1" applyFill="1" applyBorder="1"/>
    <xf numFmtId="164" fontId="16" fillId="14" borderId="5" xfId="15" applyNumberFormat="1" applyFont="1" applyFill="1" applyBorder="1"/>
    <xf numFmtId="43" fontId="17" fillId="10" borderId="31" xfId="14" applyFont="1" applyFill="1" applyBorder="1"/>
    <xf numFmtId="164" fontId="15" fillId="14" borderId="42" xfId="15" applyNumberFormat="1" applyFont="1" applyFill="1" applyBorder="1"/>
    <xf numFmtId="164" fontId="15" fillId="14" borderId="43" xfId="15" applyNumberFormat="1" applyFont="1" applyFill="1" applyBorder="1"/>
    <xf numFmtId="164" fontId="16" fillId="10" borderId="17" xfId="15" applyNumberFormat="1" applyFont="1" applyFill="1" applyBorder="1"/>
    <xf numFmtId="164" fontId="16" fillId="10" borderId="21" xfId="15" applyNumberFormat="1" applyFont="1" applyFill="1" applyBorder="1"/>
    <xf numFmtId="164" fontId="18" fillId="14" borderId="27" xfId="14" applyNumberFormat="1" applyFont="1" applyFill="1" applyBorder="1"/>
    <xf numFmtId="164" fontId="18" fillId="14" borderId="28" xfId="14" applyNumberFormat="1" applyFont="1" applyFill="1" applyBorder="1"/>
    <xf numFmtId="165" fontId="18" fillId="14" borderId="27" xfId="14" applyNumberFormat="1" applyFont="1" applyFill="1" applyBorder="1"/>
    <xf numFmtId="165" fontId="18" fillId="14" borderId="28" xfId="14" applyNumberFormat="1" applyFont="1" applyFill="1" applyBorder="1"/>
    <xf numFmtId="0" fontId="23" fillId="10" borderId="0" xfId="0" applyFont="1" applyFill="1" applyAlignment="1">
      <alignment horizontal="left" vertical="center" indent="1"/>
    </xf>
    <xf numFmtId="0" fontId="23" fillId="10" borderId="0" xfId="0" applyFont="1" applyFill="1" applyAlignment="1">
      <alignment horizontal="left" indent="1"/>
    </xf>
    <xf numFmtId="0" fontId="16" fillId="14" borderId="29" xfId="15" applyFont="1" applyFill="1" applyBorder="1"/>
    <xf numFmtId="43" fontId="15" fillId="10" borderId="13" xfId="15" applyNumberFormat="1" applyFont="1" applyFill="1" applyBorder="1"/>
    <xf numFmtId="0" fontId="16" fillId="10" borderId="47" xfId="15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43" fontId="15" fillId="10" borderId="48" xfId="15" applyNumberFormat="1" applyFont="1" applyFill="1" applyBorder="1"/>
    <xf numFmtId="0" fontId="0" fillId="10" borderId="5" xfId="0" applyFill="1" applyBorder="1" applyAlignment="1">
      <alignment wrapText="1"/>
    </xf>
    <xf numFmtId="0" fontId="25" fillId="10" borderId="0" xfId="0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43" fontId="15" fillId="10" borderId="20" xfId="15" applyNumberFormat="1" applyFont="1" applyFill="1" applyBorder="1"/>
    <xf numFmtId="0" fontId="20" fillId="12" borderId="25" xfId="15" applyFont="1" applyFill="1" applyBorder="1" applyAlignment="1">
      <alignment horizontal="center" vertical="center"/>
    </xf>
    <xf numFmtId="4" fontId="20" fillId="12" borderId="33" xfId="15" applyNumberFormat="1" applyFont="1" applyFill="1" applyBorder="1" applyAlignment="1">
      <alignment horizontal="center" vertical="center"/>
    </xf>
    <xf numFmtId="17" fontId="20" fillId="12" borderId="33" xfId="15" applyNumberFormat="1" applyFont="1" applyFill="1" applyBorder="1" applyAlignment="1">
      <alignment horizontal="center"/>
    </xf>
    <xf numFmtId="17" fontId="20" fillId="12" borderId="42" xfId="15" applyNumberFormat="1" applyFont="1" applyFill="1" applyBorder="1" applyAlignment="1">
      <alignment horizontal="center"/>
    </xf>
    <xf numFmtId="0" fontId="20" fillId="12" borderId="16" xfId="15" applyFont="1" applyFill="1" applyBorder="1" applyAlignment="1">
      <alignment horizontal="center" vertical="center"/>
    </xf>
    <xf numFmtId="164" fontId="26" fillId="10" borderId="14" xfId="15" applyNumberFormat="1" applyFont="1" applyFill="1" applyBorder="1"/>
    <xf numFmtId="164" fontId="26" fillId="10" borderId="19" xfId="15" applyNumberFormat="1" applyFont="1" applyFill="1" applyBorder="1"/>
    <xf numFmtId="0" fontId="0" fillId="10" borderId="34" xfId="0" applyFill="1" applyBorder="1" applyAlignment="1">
      <alignment horizontal="center" vertical="top"/>
    </xf>
    <xf numFmtId="0" fontId="0" fillId="10" borderId="36" xfId="0" applyFill="1" applyBorder="1" applyAlignment="1">
      <alignment horizontal="center" vertical="top"/>
    </xf>
    <xf numFmtId="0" fontId="0" fillId="10" borderId="25" xfId="0" applyFill="1" applyBorder="1" applyAlignment="1">
      <alignment horizontal="center" vertical="top"/>
    </xf>
    <xf numFmtId="0" fontId="0" fillId="10" borderId="29" xfId="0" applyFill="1" applyBorder="1" applyAlignment="1">
      <alignment horizontal="center" vertical="top"/>
    </xf>
    <xf numFmtId="0" fontId="21" fillId="9" borderId="25" xfId="0" applyFont="1" applyFill="1" applyBorder="1" applyAlignment="1">
      <alignment horizontal="center"/>
    </xf>
    <xf numFmtId="0" fontId="21" fillId="9" borderId="33" xfId="0" applyFont="1" applyFill="1" applyBorder="1" applyAlignment="1">
      <alignment horizontal="center"/>
    </xf>
    <xf numFmtId="0" fontId="21" fillId="9" borderId="29" xfId="0" applyFont="1" applyFill="1" applyBorder="1" applyAlignment="1">
      <alignment horizontal="center"/>
    </xf>
    <xf numFmtId="0" fontId="8" fillId="14" borderId="25" xfId="0" applyFont="1" applyFill="1" applyBorder="1" applyAlignment="1">
      <alignment horizontal="center"/>
    </xf>
    <xf numFmtId="0" fontId="8" fillId="14" borderId="33" xfId="0" applyFont="1" applyFill="1" applyBorder="1" applyAlignment="1">
      <alignment horizontal="center"/>
    </xf>
    <xf numFmtId="0" fontId="8" fillId="14" borderId="29" xfId="0" applyFont="1" applyFill="1" applyBorder="1" applyAlignment="1">
      <alignment horizontal="center"/>
    </xf>
    <xf numFmtId="0" fontId="0" fillId="10" borderId="35" xfId="0" applyFill="1" applyBorder="1" applyAlignment="1">
      <alignment horizontal="center" vertical="top"/>
    </xf>
    <xf numFmtId="0" fontId="0" fillId="10" borderId="37" xfId="0" applyFill="1" applyBorder="1" applyAlignment="1">
      <alignment horizontal="center" vertical="top"/>
    </xf>
    <xf numFmtId="0" fontId="0" fillId="10" borderId="0" xfId="0" applyFill="1" applyAlignment="1">
      <alignment horizontal="center" vertical="top"/>
    </xf>
    <xf numFmtId="0" fontId="0" fillId="10" borderId="38" xfId="0" applyFill="1" applyBorder="1" applyAlignment="1">
      <alignment horizontal="center" vertical="top"/>
    </xf>
    <xf numFmtId="0" fontId="0" fillId="10" borderId="39" xfId="0" applyFill="1" applyBorder="1" applyAlignment="1">
      <alignment horizontal="center" vertical="top"/>
    </xf>
    <xf numFmtId="0" fontId="0" fillId="11" borderId="34" xfId="0" applyFill="1" applyBorder="1" applyAlignment="1">
      <alignment horizontal="center" vertical="top"/>
    </xf>
    <xf numFmtId="0" fontId="0" fillId="11" borderId="36" xfId="0" applyFill="1" applyBorder="1" applyAlignment="1">
      <alignment horizontal="center" vertical="top"/>
    </xf>
    <xf numFmtId="0" fontId="8" fillId="14" borderId="5" xfId="0" applyFont="1" applyFill="1" applyBorder="1" applyAlignment="1">
      <alignment horizontal="center" vertical="top"/>
    </xf>
    <xf numFmtId="164" fontId="8" fillId="14" borderId="5" xfId="0" applyNumberFormat="1" applyFont="1" applyFill="1" applyBorder="1" applyAlignment="1">
      <alignment horizontal="center" vertical="top"/>
    </xf>
    <xf numFmtId="0" fontId="8" fillId="10" borderId="13" xfId="0" applyFont="1" applyFill="1" applyBorder="1" applyAlignment="1">
      <alignment horizontal="left" indent="29"/>
    </xf>
    <xf numFmtId="0" fontId="8" fillId="10" borderId="14" xfId="0" applyFont="1" applyFill="1" applyBorder="1" applyAlignment="1">
      <alignment horizontal="left" indent="29"/>
    </xf>
    <xf numFmtId="0" fontId="8" fillId="10" borderId="16" xfId="0" applyFont="1" applyFill="1" applyBorder="1" applyAlignment="1">
      <alignment horizontal="left" indent="29"/>
    </xf>
    <xf numFmtId="0" fontId="8" fillId="10" borderId="5" xfId="0" applyFont="1" applyFill="1" applyBorder="1" applyAlignment="1">
      <alignment horizontal="left" indent="29"/>
    </xf>
    <xf numFmtId="0" fontId="8" fillId="10" borderId="20" xfId="0" applyFont="1" applyFill="1" applyBorder="1" applyAlignment="1">
      <alignment horizontal="left" indent="29"/>
    </xf>
    <xf numFmtId="0" fontId="8" fillId="10" borderId="19" xfId="0" applyFont="1" applyFill="1" applyBorder="1" applyAlignment="1">
      <alignment horizontal="left" indent="29"/>
    </xf>
    <xf numFmtId="164" fontId="0" fillId="10" borderId="14" xfId="0" applyNumberForma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164" fontId="0" fillId="10" borderId="44" xfId="0" applyNumberFormat="1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164" fontId="0" fillId="10" borderId="31" xfId="0" applyNumberFormat="1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22" fillId="10" borderId="39" xfId="0" applyFont="1" applyFill="1" applyBorder="1" applyAlignment="1">
      <alignment horizontal="center"/>
    </xf>
    <xf numFmtId="0" fontId="0" fillId="10" borderId="0" xfId="0" applyFill="1"/>
    <xf numFmtId="0" fontId="20" fillId="9" borderId="13" xfId="15" applyFont="1" applyFill="1" applyBorder="1" applyAlignment="1">
      <alignment horizontal="center" vertical="center"/>
    </xf>
    <xf numFmtId="0" fontId="20" fillId="9" borderId="16" xfId="15" applyFont="1" applyFill="1" applyBorder="1" applyAlignment="1">
      <alignment horizontal="center" vertical="center"/>
    </xf>
    <xf numFmtId="4" fontId="20" fillId="9" borderId="14" xfId="15" applyNumberFormat="1" applyFont="1" applyFill="1" applyBorder="1" applyAlignment="1">
      <alignment horizontal="center" vertical="center"/>
    </xf>
    <xf numFmtId="4" fontId="20" fillId="9" borderId="5" xfId="15" applyNumberFormat="1" applyFont="1" applyFill="1" applyBorder="1" applyAlignment="1">
      <alignment horizontal="center" vertical="center"/>
    </xf>
    <xf numFmtId="4" fontId="20" fillId="9" borderId="41" xfId="15" applyNumberFormat="1" applyFont="1" applyFill="1" applyBorder="1" applyAlignment="1">
      <alignment horizontal="center" vertical="center" wrapText="1"/>
    </xf>
    <xf numFmtId="4" fontId="20" fillId="9" borderId="42" xfId="15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left"/>
    </xf>
    <xf numFmtId="4" fontId="20" fillId="9" borderId="46" xfId="15" applyNumberFormat="1" applyFont="1" applyFill="1" applyBorder="1" applyAlignment="1">
      <alignment horizontal="center" vertical="center"/>
    </xf>
    <xf numFmtId="4" fontId="20" fillId="9" borderId="30" xfId="15" applyNumberFormat="1" applyFont="1" applyFill="1" applyBorder="1" applyAlignment="1">
      <alignment horizontal="center" vertical="center"/>
    </xf>
    <xf numFmtId="4" fontId="20" fillId="9" borderId="27" xfId="15" applyNumberFormat="1" applyFont="1" applyFill="1" applyBorder="1" applyAlignment="1">
      <alignment horizontal="center" vertical="center" wrapText="1"/>
    </xf>
    <xf numFmtId="4" fontId="20" fillId="9" borderId="8" xfId="15" applyNumberFormat="1" applyFont="1" applyFill="1" applyBorder="1" applyAlignment="1">
      <alignment horizontal="center" vertical="center" wrapText="1"/>
    </xf>
  </cellXfs>
  <cellStyles count="16">
    <cellStyle name="Bad" xfId="6" builtinId="27" customBuiltin="1"/>
    <cellStyle name="Calculation" xfId="9" builtinId="22" customBuiltin="1"/>
    <cellStyle name="Check Cell" xfId="10" builtinId="23" customBuiltin="1"/>
    <cellStyle name="Comma" xfId="14" builtinId="3"/>
    <cellStyle name="Excel Built-in Normal" xfId="15" xr:uid="{D7781FAA-966B-401A-B702-EC834B106F9A}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hidden="1" customBuiltin="1"/>
    <cellStyle name="heading fill" xfId="13" xr:uid="{6AC64A8E-2C39-4E58-A7C9-31A922D6C242}"/>
    <cellStyle name="Input" xfId="7" builtinId="20" customBuiltin="1"/>
    <cellStyle name="Neutral" xfId="12" builtinId="28" customBuiltin="1"/>
    <cellStyle name="Normal" xfId="0" builtinId="0" customBuiltin="1"/>
    <cellStyle name="Output" xfId="8" builtinId="21" hidden="1" customBuiltin="1"/>
    <cellStyle name="Title" xfId="1" builtinId="15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2379839</xdr:colOff>
      <xdr:row>3</xdr:row>
      <xdr:rowOff>97143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2366B0-F5D9-420B-BDB5-9EBABD6CF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383649" cy="6114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436739</xdr:colOff>
      <xdr:row>0</xdr:row>
      <xdr:rowOff>630543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2025A5-9C3A-4729-9AD3-02F416AFF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387459" cy="615303"/>
        </a:xfrm>
        <a:prstGeom prst="rect">
          <a:avLst/>
        </a:prstGeom>
      </xdr:spPr>
    </xdr:pic>
    <xdr:clientData/>
  </xdr:twoCellAnchor>
  <xdr:twoCellAnchor>
    <xdr:from>
      <xdr:col>10</xdr:col>
      <xdr:colOff>285750</xdr:colOff>
      <xdr:row>90</xdr:row>
      <xdr:rowOff>24765</xdr:rowOff>
    </xdr:from>
    <xdr:to>
      <xdr:col>14</xdr:col>
      <xdr:colOff>53340</xdr:colOff>
      <xdr:row>91</xdr:row>
      <xdr:rowOff>25500</xdr:rowOff>
    </xdr:to>
    <xdr:sp macro="" textlink="">
      <xdr:nvSpPr>
        <xdr:cNvPr id="4" name="Callout: Line 3">
          <a:extLst>
            <a:ext uri="{FF2B5EF4-FFF2-40B4-BE49-F238E27FC236}">
              <a16:creationId xmlns:a16="http://schemas.microsoft.com/office/drawing/2014/main" id="{A9335954-39A1-19DD-B2CC-8A6C9E1E7077}"/>
            </a:ext>
          </a:extLst>
        </xdr:cNvPr>
        <xdr:cNvSpPr/>
      </xdr:nvSpPr>
      <xdr:spPr>
        <a:xfrm>
          <a:off x="9258300" y="15645765"/>
          <a:ext cx="2434590" cy="210285"/>
        </a:xfrm>
        <a:prstGeom prst="borderCallout1">
          <a:avLst/>
        </a:prstGeom>
        <a:solidFill>
          <a:schemeClr val="bg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ZA" sz="1100"/>
            <a:t>Sum of total of</a:t>
          </a:r>
          <a:r>
            <a:rPr lang="en-ZA" sz="1100" baseline="0"/>
            <a:t> costs for Invoice 1-5</a:t>
          </a:r>
          <a:endParaRPr lang="en-ZA" sz="1100"/>
        </a:p>
      </xdr:txBody>
    </xdr:sp>
    <xdr:clientData/>
  </xdr:twoCellAnchor>
  <xdr:twoCellAnchor>
    <xdr:from>
      <xdr:col>10</xdr:col>
      <xdr:colOff>285750</xdr:colOff>
      <xdr:row>91</xdr:row>
      <xdr:rowOff>20954</xdr:rowOff>
    </xdr:from>
    <xdr:to>
      <xdr:col>14</xdr:col>
      <xdr:colOff>57150</xdr:colOff>
      <xdr:row>92</xdr:row>
      <xdr:rowOff>65504</xdr:rowOff>
    </xdr:to>
    <xdr:sp macro="" textlink="">
      <xdr:nvSpPr>
        <xdr:cNvPr id="5" name="Callout: Line 4">
          <a:extLst>
            <a:ext uri="{FF2B5EF4-FFF2-40B4-BE49-F238E27FC236}">
              <a16:creationId xmlns:a16="http://schemas.microsoft.com/office/drawing/2014/main" id="{12E5CED0-42E3-456E-BE0C-5488C288B984}"/>
            </a:ext>
          </a:extLst>
        </xdr:cNvPr>
        <xdr:cNvSpPr/>
      </xdr:nvSpPr>
      <xdr:spPr>
        <a:xfrm>
          <a:off x="9258300" y="15851504"/>
          <a:ext cx="2438400" cy="216000"/>
        </a:xfrm>
        <a:prstGeom prst="borderCallout1">
          <a:avLst/>
        </a:prstGeom>
        <a:solidFill>
          <a:schemeClr val="bg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ZA" sz="1100"/>
            <a:t>Cell I15</a:t>
          </a:r>
        </a:p>
      </xdr:txBody>
    </xdr:sp>
    <xdr:clientData/>
  </xdr:twoCellAnchor>
  <xdr:twoCellAnchor>
    <xdr:from>
      <xdr:col>10</xdr:col>
      <xdr:colOff>281940</xdr:colOff>
      <xdr:row>92</xdr:row>
      <xdr:rowOff>55245</xdr:rowOff>
    </xdr:from>
    <xdr:to>
      <xdr:col>14</xdr:col>
      <xdr:colOff>57150</xdr:colOff>
      <xdr:row>93</xdr:row>
      <xdr:rowOff>88365</xdr:rowOff>
    </xdr:to>
    <xdr:sp macro="" textlink="">
      <xdr:nvSpPr>
        <xdr:cNvPr id="6" name="Callout: Line 5">
          <a:extLst>
            <a:ext uri="{FF2B5EF4-FFF2-40B4-BE49-F238E27FC236}">
              <a16:creationId xmlns:a16="http://schemas.microsoft.com/office/drawing/2014/main" id="{9DAE9A52-41B7-4358-ACAE-B616C444D170}"/>
            </a:ext>
          </a:extLst>
        </xdr:cNvPr>
        <xdr:cNvSpPr/>
      </xdr:nvSpPr>
      <xdr:spPr>
        <a:xfrm>
          <a:off x="9254490" y="16057245"/>
          <a:ext cx="2442210" cy="214095"/>
        </a:xfrm>
        <a:prstGeom prst="borderCallout1">
          <a:avLst/>
        </a:prstGeom>
        <a:solidFill>
          <a:schemeClr val="bg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ZA" sz="1100"/>
            <a:t>The difference should be R0</a:t>
          </a:r>
        </a:p>
      </xdr:txBody>
    </xdr:sp>
    <xdr:clientData/>
  </xdr:twoCellAnchor>
  <xdr:twoCellAnchor>
    <xdr:from>
      <xdr:col>5</xdr:col>
      <xdr:colOff>253365</xdr:colOff>
      <xdr:row>34</xdr:row>
      <xdr:rowOff>2858</xdr:rowOff>
    </xdr:from>
    <xdr:to>
      <xdr:col>9</xdr:col>
      <xdr:colOff>240030</xdr:colOff>
      <xdr:row>34</xdr:row>
      <xdr:rowOff>76200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FA558471-1DFD-080E-4D82-977342998E02}"/>
            </a:ext>
          </a:extLst>
        </xdr:cNvPr>
        <xdr:cNvCxnSpPr>
          <a:stCxn id="17" idx="1"/>
        </xdr:cNvCxnSpPr>
      </xdr:nvCxnSpPr>
      <xdr:spPr>
        <a:xfrm flipH="1">
          <a:off x="5663565" y="3527108"/>
          <a:ext cx="2882265" cy="73342"/>
        </a:xfrm>
        <a:prstGeom prst="straightConnector1">
          <a:avLst/>
        </a:prstGeom>
        <a:ln>
          <a:solidFill>
            <a:schemeClr val="bg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409575</xdr:colOff>
      <xdr:row>1</xdr:row>
      <xdr:rowOff>91440</xdr:rowOff>
    </xdr:from>
    <xdr:to>
      <xdr:col>15</xdr:col>
      <xdr:colOff>630555</xdr:colOff>
      <xdr:row>3</xdr:row>
      <xdr:rowOff>112395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511B89C8-09BE-6A1B-8FC7-5CBB8C3BCD01}"/>
            </a:ext>
          </a:extLst>
        </xdr:cNvPr>
        <xdr:cNvSpPr/>
      </xdr:nvSpPr>
      <xdr:spPr>
        <a:xfrm>
          <a:off x="8715375" y="796290"/>
          <a:ext cx="4221480" cy="363855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ZA" sz="1100"/>
            <a:t>Section will</a:t>
          </a:r>
          <a:r>
            <a:rPr lang="en-ZA" sz="1100" baseline="0"/>
            <a:t> populate automatically from the detail sheet.</a:t>
          </a:r>
          <a:endParaRPr lang="en-ZA" sz="1100"/>
        </a:p>
      </xdr:txBody>
    </xdr:sp>
    <xdr:clientData/>
  </xdr:twoCellAnchor>
  <xdr:twoCellAnchor>
    <xdr:from>
      <xdr:col>9</xdr:col>
      <xdr:colOff>238125</xdr:colOff>
      <xdr:row>32</xdr:row>
      <xdr:rowOff>161925</xdr:rowOff>
    </xdr:from>
    <xdr:to>
      <xdr:col>15</xdr:col>
      <xdr:colOff>455295</xdr:colOff>
      <xdr:row>34</xdr:row>
      <xdr:rowOff>179070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61079C8E-8582-446A-B99D-A1F6FFE07D68}"/>
            </a:ext>
          </a:extLst>
        </xdr:cNvPr>
        <xdr:cNvSpPr/>
      </xdr:nvSpPr>
      <xdr:spPr>
        <a:xfrm>
          <a:off x="8543925" y="5810250"/>
          <a:ext cx="4217670" cy="360045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ZA" sz="1100"/>
            <a:t>Breakdown the activity cost to deliverables for each invoice</a:t>
          </a:r>
          <a:r>
            <a:rPr lang="en-ZA" sz="1100" baseline="0"/>
            <a:t>.  Provide both a description and the cost calculation.</a:t>
          </a:r>
          <a:endParaRPr lang="en-Z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135255</xdr:rowOff>
    </xdr:from>
    <xdr:to>
      <xdr:col>1</xdr:col>
      <xdr:colOff>436739</xdr:colOff>
      <xdr:row>0</xdr:row>
      <xdr:rowOff>749923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2DCBB0-1B21-487F-A2C8-AF796ACEB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35255"/>
          <a:ext cx="2402699" cy="621018"/>
        </a:xfrm>
        <a:prstGeom prst="rect">
          <a:avLst/>
        </a:prstGeom>
      </xdr:spPr>
    </xdr:pic>
    <xdr:clientData/>
  </xdr:twoCellAnchor>
  <xdr:twoCellAnchor>
    <xdr:from>
      <xdr:col>12</xdr:col>
      <xdr:colOff>215265</xdr:colOff>
      <xdr:row>0</xdr:row>
      <xdr:rowOff>59055</xdr:rowOff>
    </xdr:from>
    <xdr:to>
      <xdr:col>18</xdr:col>
      <xdr:colOff>430530</xdr:colOff>
      <xdr:row>0</xdr:row>
      <xdr:rowOff>415290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10A7412-CF67-43C3-96E9-39FEADD87C1B}"/>
            </a:ext>
          </a:extLst>
        </xdr:cNvPr>
        <xdr:cNvSpPr/>
      </xdr:nvSpPr>
      <xdr:spPr>
        <a:xfrm>
          <a:off x="12378690" y="59055"/>
          <a:ext cx="4215765" cy="356235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ZA" sz="1100"/>
            <a:t>Insert cost</a:t>
          </a:r>
          <a:r>
            <a:rPr lang="en-ZA" sz="1100" baseline="0"/>
            <a:t> per budget line.  Provide a cagory per budget line:</a:t>
          </a:r>
          <a:endParaRPr lang="en-ZA" sz="1100"/>
        </a:p>
      </xdr:txBody>
    </xdr:sp>
    <xdr:clientData/>
  </xdr:twoCellAnchor>
  <xdr:twoCellAnchor>
    <xdr:from>
      <xdr:col>12</xdr:col>
      <xdr:colOff>211455</xdr:colOff>
      <xdr:row>0</xdr:row>
      <xdr:rowOff>476250</xdr:rowOff>
    </xdr:from>
    <xdr:to>
      <xdr:col>18</xdr:col>
      <xdr:colOff>415290</xdr:colOff>
      <xdr:row>2</xdr:row>
      <xdr:rowOff>47625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FAB9ABD-5249-4E53-843E-B98369D8BA0B}"/>
            </a:ext>
          </a:extLst>
        </xdr:cNvPr>
        <xdr:cNvSpPr/>
      </xdr:nvSpPr>
      <xdr:spPr>
        <a:xfrm>
          <a:off x="12374880" y="476250"/>
          <a:ext cx="4204335" cy="5715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ZA" sz="1100" b="1" baseline="0">
              <a:solidFill>
                <a:schemeClr val="bg1">
                  <a:lumMod val="50000"/>
                </a:schemeClr>
              </a:solidFill>
            </a:rPr>
            <a:t>Operationl</a:t>
          </a:r>
          <a:r>
            <a:rPr lang="en-ZA" sz="1100" baseline="0">
              <a:solidFill>
                <a:schemeClr val="bg1">
                  <a:lumMod val="50000"/>
                </a:schemeClr>
              </a:solidFill>
            </a:rPr>
            <a:t>- Minimum direct programme costs to implement the programme. </a:t>
          </a:r>
          <a:r>
            <a:rPr lang="en-ZA" sz="11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Operational</a:t>
          </a:r>
          <a:r>
            <a:rPr lang="en-ZA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ZA" sz="11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costs can consist of Salaries, Fringe benefits, Transport, Telephone, Data Services, Training etc</a:t>
          </a:r>
          <a:r>
            <a:rPr lang="en-ZA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 </a:t>
          </a:r>
          <a:endParaRPr lang="en-ZA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12</xdr:col>
      <xdr:colOff>190500</xdr:colOff>
      <xdr:row>2</xdr:row>
      <xdr:rowOff>95249</xdr:rowOff>
    </xdr:from>
    <xdr:to>
      <xdr:col>18</xdr:col>
      <xdr:colOff>401955</xdr:colOff>
      <xdr:row>7</xdr:row>
      <xdr:rowOff>28574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5E5A72A-8BDE-4595-92AD-4B97BD308652}"/>
            </a:ext>
          </a:extLst>
        </xdr:cNvPr>
        <xdr:cNvSpPr/>
      </xdr:nvSpPr>
      <xdr:spPr>
        <a:xfrm>
          <a:off x="12353925" y="1095374"/>
          <a:ext cx="4211955" cy="7334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l"/>
          <a:r>
            <a:rPr lang="en-ZA" sz="1100" b="1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Indirect Costs </a:t>
          </a:r>
          <a:r>
            <a:rPr lang="en-ZA" sz="11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- Other programme and indirect costs to implement the programme that  will be tied to a deliverable in the Scope of Service.  This could include a portion of office administrative costs e.g supplies, rent etc.</a:t>
          </a:r>
        </a:p>
      </xdr:txBody>
    </xdr:sp>
    <xdr:clientData/>
  </xdr:twoCellAnchor>
  <xdr:twoCellAnchor>
    <xdr:from>
      <xdr:col>11</xdr:col>
      <xdr:colOff>97155</xdr:colOff>
      <xdr:row>44</xdr:row>
      <xdr:rowOff>40005</xdr:rowOff>
    </xdr:from>
    <xdr:to>
      <xdr:col>16</xdr:col>
      <xdr:colOff>304800</xdr:colOff>
      <xdr:row>46</xdr:row>
      <xdr:rowOff>15240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90243D6-9B43-4B7D-BE06-841B95594453}"/>
            </a:ext>
          </a:extLst>
        </xdr:cNvPr>
        <xdr:cNvSpPr/>
      </xdr:nvSpPr>
      <xdr:spPr>
        <a:xfrm>
          <a:off x="10866120" y="1040130"/>
          <a:ext cx="4211955" cy="360045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ZA" sz="1100"/>
            <a:t>Insert cost</a:t>
          </a:r>
          <a:r>
            <a:rPr lang="en-ZA" sz="1100" baseline="0"/>
            <a:t> per budget line.  Provide a cagory per budget line:</a:t>
          </a:r>
          <a:endParaRPr lang="en-ZA" sz="1100"/>
        </a:p>
      </xdr:txBody>
    </xdr:sp>
    <xdr:clientData/>
  </xdr:twoCellAnchor>
  <xdr:twoCellAnchor>
    <xdr:from>
      <xdr:col>12</xdr:col>
      <xdr:colOff>140970</xdr:colOff>
      <xdr:row>9</xdr:row>
      <xdr:rowOff>102870</xdr:rowOff>
    </xdr:from>
    <xdr:to>
      <xdr:col>18</xdr:col>
      <xdr:colOff>352425</xdr:colOff>
      <xdr:row>14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6E28F53-4023-43CC-B54F-F9C6B35863BA}"/>
            </a:ext>
          </a:extLst>
        </xdr:cNvPr>
        <xdr:cNvSpPr/>
      </xdr:nvSpPr>
      <xdr:spPr>
        <a:xfrm>
          <a:off x="12304395" y="2245995"/>
          <a:ext cx="4211955" cy="773430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l"/>
          <a:r>
            <a:rPr lang="en-ZA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Salaries </a:t>
          </a:r>
          <a:r>
            <a:rPr lang="en-ZA" sz="1100" baseline="0">
              <a:solidFill>
                <a:schemeClr val="bg1"/>
              </a:solidFill>
              <a:latin typeface="+mn-lt"/>
              <a:ea typeface="+mn-ea"/>
              <a:cs typeface="+mn-cs"/>
            </a:rPr>
            <a:t>- List the persons who will be working under this project and insert only the percentage of their salaries according to the time they will spend on the project.</a:t>
          </a:r>
        </a:p>
      </xdr:txBody>
    </xdr:sp>
    <xdr:clientData/>
  </xdr:twoCellAnchor>
  <xdr:twoCellAnchor>
    <xdr:from>
      <xdr:col>12</xdr:col>
      <xdr:colOff>144780</xdr:colOff>
      <xdr:row>16</xdr:row>
      <xdr:rowOff>24765</xdr:rowOff>
    </xdr:from>
    <xdr:to>
      <xdr:col>18</xdr:col>
      <xdr:colOff>352425</xdr:colOff>
      <xdr:row>19</xdr:row>
      <xdr:rowOff>123825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7A20BA6-7C33-4F40-BA93-5492D0CBA7A4}"/>
            </a:ext>
          </a:extLst>
        </xdr:cNvPr>
        <xdr:cNvSpPr/>
      </xdr:nvSpPr>
      <xdr:spPr>
        <a:xfrm>
          <a:off x="12308205" y="3368040"/>
          <a:ext cx="4208145" cy="613410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l"/>
          <a:r>
            <a:rPr lang="en-ZA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Transport  </a:t>
          </a:r>
          <a:r>
            <a:rPr lang="en-ZA" sz="1100" baseline="0">
              <a:solidFill>
                <a:schemeClr val="bg1"/>
              </a:solidFill>
              <a:latin typeface="+mn-lt"/>
              <a:ea typeface="+mn-ea"/>
              <a:cs typeface="+mn-cs"/>
            </a:rPr>
            <a:t>- Determine the possible number of weekly trips and the cost per trip. Multiply this then with the number of weeks that you will be implementing.</a:t>
          </a:r>
        </a:p>
      </xdr:txBody>
    </xdr:sp>
    <xdr:clientData/>
  </xdr:twoCellAnchor>
  <xdr:twoCellAnchor>
    <xdr:from>
      <xdr:col>12</xdr:col>
      <xdr:colOff>131445</xdr:colOff>
      <xdr:row>19</xdr:row>
      <xdr:rowOff>140970</xdr:rowOff>
    </xdr:from>
    <xdr:to>
      <xdr:col>18</xdr:col>
      <xdr:colOff>339090</xdr:colOff>
      <xdr:row>22</xdr:row>
      <xdr:rowOff>28575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49C92BC-355B-476E-8DC0-F432B5321B57}"/>
            </a:ext>
          </a:extLst>
        </xdr:cNvPr>
        <xdr:cNvSpPr/>
      </xdr:nvSpPr>
      <xdr:spPr>
        <a:xfrm>
          <a:off x="12294870" y="3998595"/>
          <a:ext cx="4208145" cy="401955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l"/>
          <a:r>
            <a:rPr lang="en-ZA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Communication  </a:t>
          </a:r>
          <a:r>
            <a:rPr lang="en-ZA" sz="1100" baseline="0">
              <a:solidFill>
                <a:schemeClr val="bg1"/>
              </a:solidFill>
              <a:latin typeface="+mn-lt"/>
              <a:ea typeface="+mn-ea"/>
              <a:cs typeface="+mn-cs"/>
            </a:rPr>
            <a:t>- Determine the amount of airtime/data staff might need.</a:t>
          </a:r>
        </a:p>
      </xdr:txBody>
    </xdr:sp>
    <xdr:clientData/>
  </xdr:twoCellAnchor>
  <xdr:twoCellAnchor>
    <xdr:from>
      <xdr:col>12</xdr:col>
      <xdr:colOff>190500</xdr:colOff>
      <xdr:row>24</xdr:row>
      <xdr:rowOff>85725</xdr:rowOff>
    </xdr:from>
    <xdr:to>
      <xdr:col>18</xdr:col>
      <xdr:colOff>398145</xdr:colOff>
      <xdr:row>28</xdr:row>
      <xdr:rowOff>17145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DC80DBF2-DD6B-4A16-84AC-6D4BF01A179A}"/>
            </a:ext>
          </a:extLst>
        </xdr:cNvPr>
        <xdr:cNvSpPr/>
      </xdr:nvSpPr>
      <xdr:spPr>
        <a:xfrm>
          <a:off x="12353925" y="4800600"/>
          <a:ext cx="4208145" cy="617220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l"/>
          <a:r>
            <a:rPr lang="en-ZA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Other direct/programme costs  </a:t>
          </a:r>
          <a:r>
            <a:rPr lang="en-ZA" sz="1100" baseline="0">
              <a:solidFill>
                <a:schemeClr val="bg1"/>
              </a:solidFill>
              <a:latin typeface="+mn-lt"/>
              <a:ea typeface="+mn-ea"/>
              <a:cs typeface="+mn-cs"/>
            </a:rPr>
            <a:t>- List any other costs related to implement the project, e.g printing, training costs, etc.</a:t>
          </a:r>
        </a:p>
      </xdr:txBody>
    </xdr:sp>
    <xdr:clientData/>
  </xdr:twoCellAnchor>
  <xdr:twoCellAnchor>
    <xdr:from>
      <xdr:col>12</xdr:col>
      <xdr:colOff>180975</xdr:colOff>
      <xdr:row>32</xdr:row>
      <xdr:rowOff>66675</xdr:rowOff>
    </xdr:from>
    <xdr:to>
      <xdr:col>18</xdr:col>
      <xdr:colOff>388620</xdr:colOff>
      <xdr:row>35</xdr:row>
      <xdr:rowOff>167640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11533749-CD6E-4DF1-916A-8D6C0104F933}"/>
            </a:ext>
          </a:extLst>
        </xdr:cNvPr>
        <xdr:cNvSpPr/>
      </xdr:nvSpPr>
      <xdr:spPr>
        <a:xfrm>
          <a:off x="12344400" y="6153150"/>
          <a:ext cx="4208145" cy="615315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l"/>
          <a:r>
            <a:rPr lang="en-ZA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Other indirect costs  </a:t>
          </a:r>
          <a:r>
            <a:rPr lang="en-ZA" sz="1100" baseline="0">
              <a:solidFill>
                <a:schemeClr val="bg1"/>
              </a:solidFill>
              <a:latin typeface="+mn-lt"/>
              <a:ea typeface="+mn-ea"/>
              <a:cs typeface="+mn-cs"/>
            </a:rPr>
            <a:t>- List any other administrative costs e.g rent, banking fees, internet, insurance etc.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eni Naidu" id="{EE192E17-EEE9-4B7B-9091-C5096700CE91}" userId="S::veni.naidu@brhc.com::5686ca77-4add-4467-ade5-5014564cd62c" providerId="AD"/>
</personList>
</file>

<file path=xl/theme/theme1.xml><?xml version="1.0" encoding="utf-8"?>
<a:theme xmlns:a="http://schemas.openxmlformats.org/drawingml/2006/main" name="BroadReach theme 2018">
  <a:themeElements>
    <a:clrScheme name="Broadreach_Colour_Theme">
      <a:dk1>
        <a:srgbClr val="000000"/>
      </a:dk1>
      <a:lt1>
        <a:srgbClr val="FFFFFF"/>
      </a:lt1>
      <a:dk2>
        <a:srgbClr val="19305B"/>
      </a:dk2>
      <a:lt2>
        <a:srgbClr val="F05A5C"/>
      </a:lt2>
      <a:accent1>
        <a:srgbClr val="003494"/>
      </a:accent1>
      <a:accent2>
        <a:srgbClr val="3BB3E5"/>
      </a:accent2>
      <a:accent3>
        <a:srgbClr val="61CAC9"/>
      </a:accent3>
      <a:accent4>
        <a:srgbClr val="93D400"/>
      </a:accent4>
      <a:accent5>
        <a:srgbClr val="FFB600"/>
      </a:accent5>
      <a:accent6>
        <a:srgbClr val="F26D21"/>
      </a:accent6>
      <a:hlink>
        <a:srgbClr val="A7004C"/>
      </a:hlink>
      <a:folHlink>
        <a:srgbClr val="A50063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BroadReach theme 2018" id="{984F94EE-D318-4230-A094-9675263FC024}" vid="{3BFD1354-61B0-4AD6-A2E5-19CFAD181EC2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4-02-02T05:12:32.14" personId="{EE192E17-EEE9-4B7B-9091-C5096700CE91}" id="{962C7EBE-863A-4D45-B6CD-414A040EFF52}">
    <text>I dont think we should confuse them by inserting USD section. that we can do internally.  They will be already confused by the excel sheet in ZA Rand.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2AB34-E3D5-41C7-86B8-AA4A2042125F}">
  <sheetPr>
    <tabColor theme="5" tint="0.79998168889431442"/>
  </sheetPr>
  <dimension ref="A5:A24"/>
  <sheetViews>
    <sheetView tabSelected="1" workbookViewId="0">
      <selection activeCell="I10" sqref="I10"/>
    </sheetView>
  </sheetViews>
  <sheetFormatPr defaultColWidth="8.796875" defaultRowHeight="13.8" x14ac:dyDescent="0.25"/>
  <cols>
    <col min="1" max="1" width="75.8984375" style="2" customWidth="1"/>
    <col min="2" max="16384" width="8.796875" style="2"/>
  </cols>
  <sheetData>
    <row r="5" spans="1:1" ht="17.399999999999999" x14ac:dyDescent="0.25">
      <c r="A5" s="90" t="s">
        <v>32</v>
      </c>
    </row>
    <row r="6" spans="1:1" ht="5.4" customHeight="1" x14ac:dyDescent="0.25">
      <c r="A6" s="94"/>
    </row>
    <row r="7" spans="1:1" ht="5.4" customHeight="1" x14ac:dyDescent="0.25">
      <c r="A7" s="93"/>
    </row>
    <row r="8" spans="1:1" x14ac:dyDescent="0.25">
      <c r="A8" s="89" t="s">
        <v>36</v>
      </c>
    </row>
    <row r="9" spans="1:1" x14ac:dyDescent="0.25">
      <c r="A9" s="60" t="s">
        <v>41</v>
      </c>
    </row>
    <row r="10" spans="1:1" ht="27.6" x14ac:dyDescent="0.25">
      <c r="A10" s="92" t="s">
        <v>39</v>
      </c>
    </row>
    <row r="11" spans="1:1" x14ac:dyDescent="0.25">
      <c r="A11" s="60" t="s">
        <v>33</v>
      </c>
    </row>
    <row r="12" spans="1:1" x14ac:dyDescent="0.25">
      <c r="A12" s="60" t="s">
        <v>42</v>
      </c>
    </row>
    <row r="13" spans="1:1" ht="41.4" x14ac:dyDescent="0.25">
      <c r="A13" s="92" t="s">
        <v>44</v>
      </c>
    </row>
    <row r="14" spans="1:1" ht="27.6" x14ac:dyDescent="0.25">
      <c r="A14" s="92" t="s">
        <v>45</v>
      </c>
    </row>
    <row r="16" spans="1:1" x14ac:dyDescent="0.25">
      <c r="A16" s="89" t="s">
        <v>35</v>
      </c>
    </row>
    <row r="17" spans="1:1" ht="27.6" x14ac:dyDescent="0.25">
      <c r="A17" s="92" t="s">
        <v>34</v>
      </c>
    </row>
    <row r="18" spans="1:1" ht="27.6" hidden="1" x14ac:dyDescent="0.25">
      <c r="A18" s="92" t="s">
        <v>37</v>
      </c>
    </row>
    <row r="19" spans="1:1" ht="41.4" x14ac:dyDescent="0.25">
      <c r="A19" s="92" t="s">
        <v>51</v>
      </c>
    </row>
    <row r="21" spans="1:1" x14ac:dyDescent="0.25">
      <c r="A21" s="89" t="s">
        <v>38</v>
      </c>
    </row>
    <row r="22" spans="1:1" ht="41.4" x14ac:dyDescent="0.25">
      <c r="A22" s="92" t="s">
        <v>43</v>
      </c>
    </row>
    <row r="23" spans="1:1" ht="55.2" x14ac:dyDescent="0.25">
      <c r="A23" s="92" t="s">
        <v>46</v>
      </c>
    </row>
    <row r="24" spans="1:1" ht="41.4" x14ac:dyDescent="0.25">
      <c r="A24" s="92" t="s">
        <v>47</v>
      </c>
    </row>
  </sheetData>
  <pageMargins left="0.7" right="0.7" top="0.75" bottom="0.75" header="0.3" footer="0.3"/>
  <customProperties>
    <customPr name="QAA_DRILLPATH_NODE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B3E3-79C1-4E4B-B9BF-9D5E41C90EE9}">
  <sheetPr>
    <tabColor theme="2"/>
  </sheetPr>
  <dimension ref="A1:I94"/>
  <sheetViews>
    <sheetView zoomScaleNormal="100" workbookViewId="0">
      <selection activeCell="B2" sqref="B2:C2"/>
    </sheetView>
  </sheetViews>
  <sheetFormatPr defaultColWidth="8.796875" defaultRowHeight="13.8" x14ac:dyDescent="0.25"/>
  <cols>
    <col min="1" max="1" width="25.5" style="2" bestFit="1" customWidth="1"/>
    <col min="2" max="2" width="16.09765625" style="2" bestFit="1" customWidth="1"/>
    <col min="3" max="3" width="10.296875" style="2" customWidth="1"/>
    <col min="4" max="4" width="10.3984375" style="2" bestFit="1" customWidth="1"/>
    <col min="5" max="8" width="8.796875" style="2"/>
    <col min="9" max="9" width="11.69921875" style="2" bestFit="1" customWidth="1"/>
    <col min="10" max="16384" width="8.796875" style="2"/>
  </cols>
  <sheetData>
    <row r="1" spans="1:9" ht="55.2" customHeight="1" x14ac:dyDescent="0.25">
      <c r="A1" s="138"/>
      <c r="B1" s="138"/>
    </row>
    <row r="2" spans="1:9" x14ac:dyDescent="0.25">
      <c r="A2" s="84" t="s">
        <v>7</v>
      </c>
      <c r="B2" s="145">
        <f>Detail!B2</f>
        <v>0</v>
      </c>
      <c r="C2" s="145"/>
    </row>
    <row r="3" spans="1:9" x14ac:dyDescent="0.25">
      <c r="A3" s="85" t="s">
        <v>6</v>
      </c>
      <c r="B3" s="145">
        <f>Detail!B3</f>
        <v>0</v>
      </c>
      <c r="C3" s="145"/>
    </row>
    <row r="4" spans="1:9" ht="16.2" thickBot="1" x14ac:dyDescent="0.35">
      <c r="A4" s="137" t="s">
        <v>27</v>
      </c>
      <c r="B4" s="137"/>
      <c r="C4" s="137"/>
      <c r="D4" s="137"/>
      <c r="E4" s="137"/>
      <c r="F4" s="137"/>
      <c r="G4" s="137"/>
      <c r="H4" s="137"/>
      <c r="I4" s="137"/>
    </row>
    <row r="5" spans="1:9" s="4" customFormat="1" x14ac:dyDescent="0.25">
      <c r="A5" s="139" t="s">
        <v>3</v>
      </c>
      <c r="B5" s="141" t="s">
        <v>0</v>
      </c>
      <c r="C5" s="9" t="s">
        <v>11</v>
      </c>
      <c r="D5" s="9" t="s">
        <v>29</v>
      </c>
      <c r="E5" s="9" t="s">
        <v>14</v>
      </c>
      <c r="F5" s="9" t="s">
        <v>15</v>
      </c>
      <c r="G5" s="9" t="s">
        <v>16</v>
      </c>
      <c r="H5" s="9" t="s">
        <v>30</v>
      </c>
      <c r="I5" s="143" t="s">
        <v>2</v>
      </c>
    </row>
    <row r="6" spans="1:9" s="4" customFormat="1" x14ac:dyDescent="0.25">
      <c r="A6" s="140"/>
      <c r="B6" s="142"/>
      <c r="C6" s="8">
        <v>45383</v>
      </c>
      <c r="D6" s="8">
        <v>45413</v>
      </c>
      <c r="E6" s="8">
        <v>45444</v>
      </c>
      <c r="F6" s="8">
        <v>45474</v>
      </c>
      <c r="G6" s="8">
        <v>45505</v>
      </c>
      <c r="H6" s="68">
        <v>45536</v>
      </c>
      <c r="I6" s="144"/>
    </row>
    <row r="7" spans="1:9" s="4" customFormat="1" ht="6" customHeight="1" x14ac:dyDescent="0.25">
      <c r="A7" s="7"/>
      <c r="B7" s="5"/>
      <c r="C7" s="5"/>
      <c r="D7" s="6"/>
      <c r="E7" s="6"/>
      <c r="F7" s="6"/>
      <c r="G7" s="6"/>
      <c r="H7" s="58"/>
      <c r="I7" s="58"/>
    </row>
    <row r="8" spans="1:9" x14ac:dyDescent="0.25">
      <c r="A8" s="13" t="s">
        <v>4</v>
      </c>
      <c r="B8" s="10"/>
      <c r="C8" s="16">
        <f>Detail!E8</f>
        <v>0</v>
      </c>
      <c r="D8" s="16">
        <f>Detail!F8</f>
        <v>0</v>
      </c>
      <c r="E8" s="16">
        <f>Detail!G8</f>
        <v>0</v>
      </c>
      <c r="F8" s="16">
        <f>Detail!H8</f>
        <v>0</v>
      </c>
      <c r="G8" s="16">
        <f>Detail!I8</f>
        <v>0</v>
      </c>
      <c r="H8" s="78">
        <f>Detail!J8</f>
        <v>0</v>
      </c>
      <c r="I8" s="76">
        <f>SUM(C8:H8)</f>
        <v>0</v>
      </c>
    </row>
    <row r="9" spans="1:9" x14ac:dyDescent="0.25">
      <c r="A9" s="13" t="s">
        <v>1</v>
      </c>
      <c r="B9" s="11"/>
      <c r="C9" s="16">
        <f>Detail!E17</f>
        <v>0</v>
      </c>
      <c r="D9" s="16">
        <f>Detail!F17</f>
        <v>0</v>
      </c>
      <c r="E9" s="16">
        <f>Detail!G17</f>
        <v>0</v>
      </c>
      <c r="F9" s="16">
        <f>Detail!H17</f>
        <v>0</v>
      </c>
      <c r="G9" s="16">
        <f>Detail!I17</f>
        <v>0</v>
      </c>
      <c r="H9" s="78">
        <f>Detail!J17</f>
        <v>0</v>
      </c>
      <c r="I9" s="76">
        <f t="shared" ref="I9:I11" si="0">SUM(C9:H9)</f>
        <v>0</v>
      </c>
    </row>
    <row r="10" spans="1:9" x14ac:dyDescent="0.25">
      <c r="A10" s="13" t="s">
        <v>53</v>
      </c>
      <c r="B10" s="11"/>
      <c r="C10" s="16">
        <f>Detail!E24</f>
        <v>0</v>
      </c>
      <c r="D10" s="16">
        <f>Detail!F24</f>
        <v>0</v>
      </c>
      <c r="E10" s="16">
        <f>Detail!G24</f>
        <v>0</v>
      </c>
      <c r="F10" s="16">
        <f>Detail!H24</f>
        <v>0</v>
      </c>
      <c r="G10" s="16">
        <f>Detail!I24</f>
        <v>0</v>
      </c>
      <c r="H10" s="78">
        <f>Detail!J24</f>
        <v>0</v>
      </c>
      <c r="I10" s="76">
        <f t="shared" si="0"/>
        <v>0</v>
      </c>
    </row>
    <row r="11" spans="1:9" ht="14.4" thickBot="1" x14ac:dyDescent="0.3">
      <c r="A11" s="15" t="s">
        <v>49</v>
      </c>
      <c r="B11" s="12"/>
      <c r="C11" s="17">
        <f>Detail!E32</f>
        <v>0</v>
      </c>
      <c r="D11" s="17">
        <f>Detail!F32</f>
        <v>0</v>
      </c>
      <c r="E11" s="17">
        <f>Detail!G32</f>
        <v>0</v>
      </c>
      <c r="F11" s="17">
        <f>Detail!H32</f>
        <v>0</v>
      </c>
      <c r="G11" s="17">
        <f>Detail!I32</f>
        <v>0</v>
      </c>
      <c r="H11" s="79">
        <f>Detail!J32</f>
        <v>0</v>
      </c>
      <c r="I11" s="77">
        <f t="shared" si="0"/>
        <v>0</v>
      </c>
    </row>
    <row r="12" spans="1:9" ht="14.4" thickBot="1" x14ac:dyDescent="0.3">
      <c r="A12" s="35" t="s">
        <v>2</v>
      </c>
      <c r="B12" s="36"/>
      <c r="C12" s="37">
        <f t="shared" ref="C12:H12" si="1">SUM(C9:C11)</f>
        <v>0</v>
      </c>
      <c r="D12" s="37">
        <f t="shared" si="1"/>
        <v>0</v>
      </c>
      <c r="E12" s="37">
        <f t="shared" si="1"/>
        <v>0</v>
      </c>
      <c r="F12" s="38">
        <f t="shared" si="1"/>
        <v>0</v>
      </c>
      <c r="G12" s="37">
        <f t="shared" si="1"/>
        <v>0</v>
      </c>
      <c r="H12" s="38">
        <f t="shared" si="1"/>
        <v>0</v>
      </c>
      <c r="I12" s="31">
        <f>SUM(I8:I11)</f>
        <v>0</v>
      </c>
    </row>
    <row r="13" spans="1:9" ht="7.8" customHeight="1" thickBot="1" x14ac:dyDescent="0.3">
      <c r="A13" s="20"/>
      <c r="B13" s="21"/>
      <c r="C13" s="21"/>
      <c r="D13" s="22"/>
      <c r="E13" s="22"/>
      <c r="F13" s="22"/>
      <c r="G13" s="22"/>
      <c r="H13" s="22"/>
      <c r="I13" s="23"/>
    </row>
    <row r="14" spans="1:9" x14ac:dyDescent="0.25">
      <c r="A14" s="87" t="str">
        <f>Sheet2!A3</f>
        <v>Direct/Operational Costs</v>
      </c>
      <c r="B14" s="18"/>
      <c r="C14" s="19">
        <f ca="1">Detail!E40</f>
        <v>0</v>
      </c>
      <c r="D14" s="19">
        <f ca="1">Detail!F40</f>
        <v>0</v>
      </c>
      <c r="E14" s="19">
        <f ca="1">Detail!G40</f>
        <v>0</v>
      </c>
      <c r="F14" s="19">
        <f ca="1">Detail!H40</f>
        <v>0</v>
      </c>
      <c r="G14" s="19">
        <f ca="1">Detail!I40</f>
        <v>0</v>
      </c>
      <c r="H14" s="44">
        <f ca="1">Detail!J40</f>
        <v>0</v>
      </c>
      <c r="I14" s="80">
        <f ca="1">SUM(C14:H14)</f>
        <v>0</v>
      </c>
    </row>
    <row r="15" spans="1:9" ht="14.4" thickBot="1" x14ac:dyDescent="0.3">
      <c r="A15" s="95" t="str">
        <f>Sheet2!A4</f>
        <v>Indirect costs</v>
      </c>
      <c r="B15" s="12"/>
      <c r="C15" s="17">
        <f ca="1">Detail!E41</f>
        <v>0</v>
      </c>
      <c r="D15" s="17">
        <f ca="1">Detail!F41</f>
        <v>0</v>
      </c>
      <c r="E15" s="17">
        <f ca="1">Detail!G41</f>
        <v>0</v>
      </c>
      <c r="F15" s="17">
        <f ca="1">Detail!H41</f>
        <v>0</v>
      </c>
      <c r="G15" s="17">
        <f ca="1">Detail!I41</f>
        <v>0</v>
      </c>
      <c r="H15" s="79">
        <f ca="1">Detail!J41</f>
        <v>0</v>
      </c>
      <c r="I15" s="81">
        <f ca="1">SUM(C15:H15)</f>
        <v>0</v>
      </c>
    </row>
    <row r="16" spans="1:9" ht="14.4" thickBot="1" x14ac:dyDescent="0.3">
      <c r="A16" s="35" t="s">
        <v>2</v>
      </c>
      <c r="B16" s="36"/>
      <c r="C16" s="37">
        <f ca="1">SUM(C14:C15)</f>
        <v>0</v>
      </c>
      <c r="D16" s="37">
        <f ca="1">SUM(D14:D15)</f>
        <v>0</v>
      </c>
      <c r="E16" s="37">
        <f t="shared" ref="E16:H16" ca="1" si="2">SUM(E14:E15)</f>
        <v>0</v>
      </c>
      <c r="F16" s="38">
        <f t="shared" ca="1" si="2"/>
        <v>0</v>
      </c>
      <c r="G16" s="37">
        <f t="shared" ca="1" si="2"/>
        <v>0</v>
      </c>
      <c r="H16" s="38">
        <f t="shared" ca="1" si="2"/>
        <v>0</v>
      </c>
      <c r="I16" s="34">
        <f ca="1">SUM(I14:I15)</f>
        <v>0</v>
      </c>
    </row>
    <row r="17" spans="1:9" x14ac:dyDescent="0.25">
      <c r="A17" s="39"/>
      <c r="B17" s="40"/>
      <c r="C17" s="40"/>
      <c r="D17" s="41"/>
      <c r="E17" s="41"/>
      <c r="F17" s="41"/>
      <c r="G17" s="41"/>
      <c r="H17" s="41"/>
      <c r="I17" s="42"/>
    </row>
    <row r="18" spans="1:9" ht="14.4" hidden="1" thickBot="1" x14ac:dyDescent="0.3">
      <c r="A18" s="1" t="s">
        <v>5</v>
      </c>
      <c r="B18" s="3">
        <f>Detail!B44</f>
        <v>17.5</v>
      </c>
      <c r="C18" s="40"/>
      <c r="D18" s="41"/>
      <c r="E18" s="41"/>
      <c r="F18" s="41"/>
      <c r="G18" s="41"/>
      <c r="H18" s="41"/>
      <c r="I18" s="42"/>
    </row>
    <row r="19" spans="1:9" hidden="1" x14ac:dyDescent="0.25"/>
    <row r="20" spans="1:9" ht="16.2" hidden="1" thickBot="1" x14ac:dyDescent="0.35">
      <c r="A20" s="137" t="s">
        <v>28</v>
      </c>
      <c r="B20" s="137"/>
      <c r="C20" s="137"/>
      <c r="D20" s="137"/>
      <c r="E20" s="137"/>
      <c r="F20" s="137"/>
      <c r="G20" s="137"/>
      <c r="H20" s="137"/>
      <c r="I20" s="137"/>
    </row>
    <row r="21" spans="1:9" s="4" customFormat="1" hidden="1" x14ac:dyDescent="0.25">
      <c r="A21" s="139" t="s">
        <v>3</v>
      </c>
      <c r="B21" s="141" t="s">
        <v>0</v>
      </c>
      <c r="C21" s="9" t="s">
        <v>11</v>
      </c>
      <c r="D21" s="9" t="s">
        <v>29</v>
      </c>
      <c r="E21" s="9" t="s">
        <v>14</v>
      </c>
      <c r="F21" s="9" t="s">
        <v>15</v>
      </c>
      <c r="G21" s="9" t="s">
        <v>16</v>
      </c>
      <c r="H21" s="9" t="s">
        <v>30</v>
      </c>
      <c r="I21" s="143" t="s">
        <v>2</v>
      </c>
    </row>
    <row r="22" spans="1:9" s="4" customFormat="1" hidden="1" x14ac:dyDescent="0.25">
      <c r="A22" s="140"/>
      <c r="B22" s="142"/>
      <c r="C22" s="8">
        <v>45383</v>
      </c>
      <c r="D22" s="8">
        <v>45413</v>
      </c>
      <c r="E22" s="8">
        <v>45444</v>
      </c>
      <c r="F22" s="8">
        <v>45474</v>
      </c>
      <c r="G22" s="8">
        <v>45505</v>
      </c>
      <c r="H22" s="68">
        <v>45536</v>
      </c>
      <c r="I22" s="144"/>
    </row>
    <row r="23" spans="1:9" s="4" customFormat="1" ht="6" hidden="1" customHeight="1" x14ac:dyDescent="0.25">
      <c r="A23" s="7"/>
      <c r="B23" s="5"/>
      <c r="C23" s="5"/>
      <c r="D23" s="6"/>
      <c r="E23" s="6"/>
      <c r="F23" s="6"/>
      <c r="G23" s="6"/>
      <c r="H23" s="58"/>
      <c r="I23" s="58"/>
    </row>
    <row r="24" spans="1:9" hidden="1" x14ac:dyDescent="0.25">
      <c r="A24" s="13" t="str">
        <f>A8</f>
        <v>Salaries</v>
      </c>
      <c r="B24" s="11"/>
      <c r="C24" s="46">
        <f>C8/$B$18</f>
        <v>0</v>
      </c>
      <c r="D24" s="46">
        <f t="shared" ref="D24:H24" si="3">D8/$B$18</f>
        <v>0</v>
      </c>
      <c r="E24" s="46">
        <f t="shared" si="3"/>
        <v>0</v>
      </c>
      <c r="F24" s="46">
        <f t="shared" si="3"/>
        <v>0</v>
      </c>
      <c r="G24" s="46">
        <f t="shared" si="3"/>
        <v>0</v>
      </c>
      <c r="H24" s="69">
        <f t="shared" si="3"/>
        <v>0</v>
      </c>
      <c r="I24" s="67">
        <f>SUM(C24:H24)</f>
        <v>0</v>
      </c>
    </row>
    <row r="25" spans="1:9" hidden="1" x14ac:dyDescent="0.25">
      <c r="A25" s="13" t="str">
        <f>A9</f>
        <v>Transport and Communication</v>
      </c>
      <c r="B25" s="11"/>
      <c r="C25" s="46">
        <f t="shared" ref="C25:H25" si="4">C9/$B$18</f>
        <v>0</v>
      </c>
      <c r="D25" s="46">
        <f t="shared" si="4"/>
        <v>0</v>
      </c>
      <c r="E25" s="46">
        <f t="shared" si="4"/>
        <v>0</v>
      </c>
      <c r="F25" s="46">
        <f t="shared" si="4"/>
        <v>0</v>
      </c>
      <c r="G25" s="46">
        <f t="shared" si="4"/>
        <v>0</v>
      </c>
      <c r="H25" s="69">
        <f t="shared" si="4"/>
        <v>0</v>
      </c>
      <c r="I25" s="67">
        <f t="shared" ref="I25:I27" si="5">SUM(C25:H25)</f>
        <v>0</v>
      </c>
    </row>
    <row r="26" spans="1:9" hidden="1" x14ac:dyDescent="0.25">
      <c r="A26" s="13" t="str">
        <f>A10</f>
        <v>Other Direct/Programme Costs</v>
      </c>
      <c r="B26" s="11"/>
      <c r="C26" s="46">
        <f t="shared" ref="C26:H26" si="6">C10/$B$18</f>
        <v>0</v>
      </c>
      <c r="D26" s="46">
        <f t="shared" si="6"/>
        <v>0</v>
      </c>
      <c r="E26" s="46">
        <f t="shared" si="6"/>
        <v>0</v>
      </c>
      <c r="F26" s="46">
        <f t="shared" si="6"/>
        <v>0</v>
      </c>
      <c r="G26" s="46">
        <f t="shared" si="6"/>
        <v>0</v>
      </c>
      <c r="H26" s="69">
        <f t="shared" si="6"/>
        <v>0</v>
      </c>
      <c r="I26" s="67">
        <f t="shared" si="5"/>
        <v>0</v>
      </c>
    </row>
    <row r="27" spans="1:9" ht="14.4" hidden="1" thickBot="1" x14ac:dyDescent="0.3">
      <c r="A27" s="15" t="str">
        <f>A11</f>
        <v>Other Indirect Costs</v>
      </c>
      <c r="B27" s="12"/>
      <c r="C27" s="48">
        <f t="shared" ref="C27:H27" si="7">C11/$B$18</f>
        <v>0</v>
      </c>
      <c r="D27" s="48">
        <f t="shared" si="7"/>
        <v>0</v>
      </c>
      <c r="E27" s="48">
        <f t="shared" si="7"/>
        <v>0</v>
      </c>
      <c r="F27" s="48">
        <f t="shared" si="7"/>
        <v>0</v>
      </c>
      <c r="G27" s="48">
        <f t="shared" si="7"/>
        <v>0</v>
      </c>
      <c r="H27" s="56">
        <f t="shared" si="7"/>
        <v>0</v>
      </c>
      <c r="I27" s="67">
        <f t="shared" si="5"/>
        <v>0</v>
      </c>
    </row>
    <row r="28" spans="1:9" ht="14.4" hidden="1" thickBot="1" x14ac:dyDescent="0.3">
      <c r="A28" s="62" t="s">
        <v>2</v>
      </c>
      <c r="B28" s="63"/>
      <c r="C28" s="51">
        <f t="shared" ref="C28:I28" si="8">SUM(C24:C27)</f>
        <v>0</v>
      </c>
      <c r="D28" s="51">
        <f t="shared" si="8"/>
        <v>0</v>
      </c>
      <c r="E28" s="51">
        <f t="shared" si="8"/>
        <v>0</v>
      </c>
      <c r="F28" s="51">
        <f t="shared" si="8"/>
        <v>0</v>
      </c>
      <c r="G28" s="51">
        <f t="shared" si="8"/>
        <v>0</v>
      </c>
      <c r="H28" s="51">
        <f t="shared" si="8"/>
        <v>0</v>
      </c>
      <c r="I28" s="51">
        <f t="shared" si="8"/>
        <v>0</v>
      </c>
    </row>
    <row r="29" spans="1:9" ht="7.8" hidden="1" customHeight="1" thickBot="1" x14ac:dyDescent="0.3">
      <c r="A29" s="20"/>
      <c r="B29" s="21"/>
      <c r="C29" s="22"/>
      <c r="D29" s="22"/>
      <c r="E29" s="22"/>
      <c r="F29" s="22"/>
      <c r="G29" s="22"/>
      <c r="H29" s="22"/>
      <c r="I29" s="23"/>
    </row>
    <row r="30" spans="1:9" hidden="1" x14ac:dyDescent="0.25">
      <c r="A30" s="87" t="str">
        <f>Sheet2!A3</f>
        <v>Direct/Operational Costs</v>
      </c>
      <c r="B30" s="18"/>
      <c r="C30" s="52">
        <f ca="1">C14/$B$18</f>
        <v>0</v>
      </c>
      <c r="D30" s="52">
        <f t="shared" ref="D30:H30" ca="1" si="9">D14/$B$18</f>
        <v>0</v>
      </c>
      <c r="E30" s="52">
        <f t="shared" ca="1" si="9"/>
        <v>0</v>
      </c>
      <c r="F30" s="52">
        <f t="shared" ca="1" si="9"/>
        <v>0</v>
      </c>
      <c r="G30" s="52">
        <f t="shared" ca="1" si="9"/>
        <v>0</v>
      </c>
      <c r="H30" s="52">
        <f t="shared" ca="1" si="9"/>
        <v>0</v>
      </c>
      <c r="I30" s="82">
        <f ca="1">SUM(C30:H30)</f>
        <v>0</v>
      </c>
    </row>
    <row r="31" spans="1:9" ht="14.4" hidden="1" thickBot="1" x14ac:dyDescent="0.3">
      <c r="A31" s="91" t="str">
        <f>Sheet2!A4</f>
        <v>Indirect costs</v>
      </c>
      <c r="B31" s="24"/>
      <c r="C31" s="64">
        <f ca="1">C15/$B$18</f>
        <v>0</v>
      </c>
      <c r="D31" s="64">
        <f t="shared" ref="D31:H31" ca="1" si="10">D15/$B$18</f>
        <v>0</v>
      </c>
      <c r="E31" s="64">
        <f t="shared" ca="1" si="10"/>
        <v>0</v>
      </c>
      <c r="F31" s="64">
        <f t="shared" ca="1" si="10"/>
        <v>0</v>
      </c>
      <c r="G31" s="64">
        <f t="shared" ca="1" si="10"/>
        <v>0</v>
      </c>
      <c r="H31" s="64">
        <f t="shared" ca="1" si="10"/>
        <v>0</v>
      </c>
      <c r="I31" s="83">
        <f ca="1">SUM(C31:H31)</f>
        <v>0</v>
      </c>
    </row>
    <row r="32" spans="1:9" ht="14.4" hidden="1" thickBot="1" x14ac:dyDescent="0.3">
      <c r="A32" s="62" t="s">
        <v>2</v>
      </c>
      <c r="B32" s="63"/>
      <c r="C32" s="51">
        <f ca="1">SUM(C30:C31)</f>
        <v>0</v>
      </c>
      <c r="D32" s="51">
        <f ca="1">SUM(D30:D31)</f>
        <v>0</v>
      </c>
      <c r="E32" s="51">
        <f t="shared" ref="E32:H32" ca="1" si="11">SUM(E30:E31)</f>
        <v>0</v>
      </c>
      <c r="F32" s="65">
        <f t="shared" ca="1" si="11"/>
        <v>0</v>
      </c>
      <c r="G32" s="51">
        <f t="shared" ca="1" si="11"/>
        <v>0</v>
      </c>
      <c r="H32" s="65">
        <f t="shared" ca="1" si="11"/>
        <v>0</v>
      </c>
      <c r="I32" s="55">
        <f ca="1">SUM(I30:I31)</f>
        <v>0</v>
      </c>
    </row>
    <row r="33" spans="1:9" hidden="1" x14ac:dyDescent="0.25"/>
    <row r="35" spans="1:9" ht="15.6" x14ac:dyDescent="0.3">
      <c r="A35" s="137" t="s">
        <v>8</v>
      </c>
      <c r="B35" s="137"/>
      <c r="C35" s="137"/>
      <c r="D35" s="137"/>
      <c r="E35" s="137"/>
      <c r="F35" s="137"/>
      <c r="G35" s="137"/>
      <c r="H35" s="137"/>
      <c r="I35" s="137"/>
    </row>
    <row r="36" spans="1:9" x14ac:dyDescent="0.25">
      <c r="A36" s="107" t="s">
        <v>11</v>
      </c>
      <c r="B36" s="108"/>
      <c r="C36" s="108"/>
      <c r="D36" s="108"/>
      <c r="E36" s="108"/>
      <c r="F36" s="108"/>
      <c r="G36" s="108"/>
      <c r="H36" s="108"/>
      <c r="I36" s="109"/>
    </row>
    <row r="37" spans="1:9" x14ac:dyDescent="0.25">
      <c r="A37" s="110" t="s">
        <v>9</v>
      </c>
      <c r="B37" s="111"/>
      <c r="C37" s="111"/>
      <c r="D37" s="111"/>
      <c r="E37" s="110" t="s">
        <v>10</v>
      </c>
      <c r="F37" s="111"/>
      <c r="G37" s="111"/>
      <c r="H37" s="111"/>
      <c r="I37" s="112"/>
    </row>
    <row r="38" spans="1:9" x14ac:dyDescent="0.25">
      <c r="A38" s="103"/>
      <c r="B38" s="113"/>
      <c r="C38" s="113"/>
      <c r="D38" s="113"/>
      <c r="E38" s="118" t="s">
        <v>19</v>
      </c>
      <c r="F38" s="119"/>
      <c r="G38" s="66" t="s">
        <v>20</v>
      </c>
      <c r="H38" s="66" t="s">
        <v>21</v>
      </c>
      <c r="I38" s="66" t="s">
        <v>2</v>
      </c>
    </row>
    <row r="39" spans="1:9" x14ac:dyDescent="0.25">
      <c r="A39" s="114"/>
      <c r="B39" s="115"/>
      <c r="C39" s="115"/>
      <c r="D39" s="115"/>
      <c r="E39" s="103"/>
      <c r="F39" s="104"/>
      <c r="G39" s="61"/>
      <c r="H39" s="61"/>
      <c r="I39" s="61">
        <f>G39*H39</f>
        <v>0</v>
      </c>
    </row>
    <row r="40" spans="1:9" x14ac:dyDescent="0.25">
      <c r="A40" s="114"/>
      <c r="B40" s="115"/>
      <c r="C40" s="115"/>
      <c r="D40" s="115"/>
      <c r="E40" s="103"/>
      <c r="F40" s="104"/>
      <c r="G40" s="61"/>
      <c r="H40" s="61"/>
      <c r="I40" s="61">
        <f t="shared" ref="I40:I44" si="12">G40*H40</f>
        <v>0</v>
      </c>
    </row>
    <row r="41" spans="1:9" x14ac:dyDescent="0.25">
      <c r="A41" s="114"/>
      <c r="B41" s="115"/>
      <c r="C41" s="115"/>
      <c r="D41" s="115"/>
      <c r="E41" s="103"/>
      <c r="F41" s="104"/>
      <c r="G41" s="61"/>
      <c r="H41" s="61"/>
      <c r="I41" s="61">
        <f t="shared" si="12"/>
        <v>0</v>
      </c>
    </row>
    <row r="42" spans="1:9" x14ac:dyDescent="0.25">
      <c r="A42" s="114"/>
      <c r="B42" s="115"/>
      <c r="C42" s="115"/>
      <c r="D42" s="115"/>
      <c r="E42" s="103"/>
      <c r="F42" s="104"/>
      <c r="G42" s="61"/>
      <c r="H42" s="61"/>
      <c r="I42" s="61">
        <f t="shared" si="12"/>
        <v>0</v>
      </c>
    </row>
    <row r="43" spans="1:9" x14ac:dyDescent="0.25">
      <c r="A43" s="114"/>
      <c r="B43" s="115"/>
      <c r="C43" s="115"/>
      <c r="D43" s="115"/>
      <c r="E43" s="103"/>
      <c r="F43" s="104"/>
      <c r="G43" s="61"/>
      <c r="H43" s="61"/>
      <c r="I43" s="61">
        <f t="shared" si="12"/>
        <v>0</v>
      </c>
    </row>
    <row r="44" spans="1:9" x14ac:dyDescent="0.25">
      <c r="A44" s="116"/>
      <c r="B44" s="117"/>
      <c r="C44" s="117"/>
      <c r="D44" s="117"/>
      <c r="E44" s="105"/>
      <c r="F44" s="106"/>
      <c r="G44" s="61"/>
      <c r="H44" s="61"/>
      <c r="I44" s="61">
        <f t="shared" si="12"/>
        <v>0</v>
      </c>
    </row>
    <row r="45" spans="1:9" x14ac:dyDescent="0.25">
      <c r="A45" s="120" t="s">
        <v>13</v>
      </c>
      <c r="B45" s="120"/>
      <c r="C45" s="120"/>
      <c r="D45" s="120"/>
      <c r="E45" s="120"/>
      <c r="F45" s="120"/>
      <c r="G45" s="121">
        <f>SUM(I39:I44)</f>
        <v>0</v>
      </c>
      <c r="H45" s="121"/>
      <c r="I45" s="121"/>
    </row>
    <row r="47" spans="1:9" x14ac:dyDescent="0.25">
      <c r="A47" s="107" t="s">
        <v>12</v>
      </c>
      <c r="B47" s="108"/>
      <c r="C47" s="108"/>
      <c r="D47" s="108"/>
      <c r="E47" s="108"/>
      <c r="F47" s="108"/>
      <c r="G47" s="108"/>
      <c r="H47" s="108"/>
      <c r="I47" s="109"/>
    </row>
    <row r="48" spans="1:9" x14ac:dyDescent="0.25">
      <c r="A48" s="110" t="s">
        <v>9</v>
      </c>
      <c r="B48" s="111"/>
      <c r="C48" s="111"/>
      <c r="D48" s="111"/>
      <c r="E48" s="110" t="s">
        <v>10</v>
      </c>
      <c r="F48" s="111"/>
      <c r="G48" s="111"/>
      <c r="H48" s="111"/>
      <c r="I48" s="112"/>
    </row>
    <row r="49" spans="1:9" x14ac:dyDescent="0.25">
      <c r="A49" s="103"/>
      <c r="B49" s="113"/>
      <c r="C49" s="113"/>
      <c r="D49" s="113"/>
      <c r="E49" s="118" t="s">
        <v>19</v>
      </c>
      <c r="F49" s="119"/>
      <c r="G49" s="66" t="s">
        <v>20</v>
      </c>
      <c r="H49" s="66" t="s">
        <v>21</v>
      </c>
      <c r="I49" s="66" t="s">
        <v>2</v>
      </c>
    </row>
    <row r="50" spans="1:9" x14ac:dyDescent="0.25">
      <c r="A50" s="114"/>
      <c r="B50" s="115"/>
      <c r="C50" s="115"/>
      <c r="D50" s="115"/>
      <c r="E50" s="103"/>
      <c r="F50" s="104"/>
      <c r="G50" s="61"/>
      <c r="H50" s="61"/>
      <c r="I50" s="61">
        <f>G50*H50</f>
        <v>0</v>
      </c>
    </row>
    <row r="51" spans="1:9" x14ac:dyDescent="0.25">
      <c r="A51" s="114"/>
      <c r="B51" s="115"/>
      <c r="C51" s="115"/>
      <c r="D51" s="115"/>
      <c r="E51" s="103"/>
      <c r="F51" s="104"/>
      <c r="G51" s="61"/>
      <c r="H51" s="61"/>
      <c r="I51" s="61">
        <f t="shared" ref="I51:I55" si="13">G51*H51</f>
        <v>0</v>
      </c>
    </row>
    <row r="52" spans="1:9" x14ac:dyDescent="0.25">
      <c r="A52" s="114"/>
      <c r="B52" s="115"/>
      <c r="C52" s="115"/>
      <c r="D52" s="115"/>
      <c r="E52" s="103"/>
      <c r="F52" s="104"/>
      <c r="G52" s="61"/>
      <c r="H52" s="61"/>
      <c r="I52" s="61">
        <f t="shared" si="13"/>
        <v>0</v>
      </c>
    </row>
    <row r="53" spans="1:9" x14ac:dyDescent="0.25">
      <c r="A53" s="114"/>
      <c r="B53" s="115"/>
      <c r="C53" s="115"/>
      <c r="D53" s="115"/>
      <c r="E53" s="103"/>
      <c r="F53" s="104"/>
      <c r="G53" s="61"/>
      <c r="H53" s="61"/>
      <c r="I53" s="61">
        <f t="shared" si="13"/>
        <v>0</v>
      </c>
    </row>
    <row r="54" spans="1:9" x14ac:dyDescent="0.25">
      <c r="A54" s="114"/>
      <c r="B54" s="115"/>
      <c r="C54" s="115"/>
      <c r="D54" s="115"/>
      <c r="E54" s="103"/>
      <c r="F54" s="104"/>
      <c r="G54" s="61"/>
      <c r="H54" s="61"/>
      <c r="I54" s="61">
        <f t="shared" si="13"/>
        <v>0</v>
      </c>
    </row>
    <row r="55" spans="1:9" x14ac:dyDescent="0.25">
      <c r="A55" s="116"/>
      <c r="B55" s="117"/>
      <c r="C55" s="117"/>
      <c r="D55" s="117"/>
      <c r="E55" s="105"/>
      <c r="F55" s="106"/>
      <c r="G55" s="61"/>
      <c r="H55" s="61"/>
      <c r="I55" s="61">
        <f t="shared" si="13"/>
        <v>0</v>
      </c>
    </row>
    <row r="56" spans="1:9" x14ac:dyDescent="0.25">
      <c r="A56" s="120" t="s">
        <v>13</v>
      </c>
      <c r="B56" s="120"/>
      <c r="C56" s="120"/>
      <c r="D56" s="120"/>
      <c r="E56" s="120"/>
      <c r="F56" s="120"/>
      <c r="G56" s="121">
        <f>SUM(I50:I55)</f>
        <v>0</v>
      </c>
      <c r="H56" s="121"/>
      <c r="I56" s="121"/>
    </row>
    <row r="58" spans="1:9" x14ac:dyDescent="0.25">
      <c r="A58" s="107" t="s">
        <v>14</v>
      </c>
      <c r="B58" s="108"/>
      <c r="C58" s="108"/>
      <c r="D58" s="108"/>
      <c r="E58" s="108"/>
      <c r="F58" s="108"/>
      <c r="G58" s="108"/>
      <c r="H58" s="108"/>
      <c r="I58" s="109"/>
    </row>
    <row r="59" spans="1:9" x14ac:dyDescent="0.25">
      <c r="A59" s="110" t="s">
        <v>9</v>
      </c>
      <c r="B59" s="111"/>
      <c r="C59" s="111"/>
      <c r="D59" s="111"/>
      <c r="E59" s="110" t="s">
        <v>10</v>
      </c>
      <c r="F59" s="111"/>
      <c r="G59" s="111"/>
      <c r="H59" s="111"/>
      <c r="I59" s="112"/>
    </row>
    <row r="60" spans="1:9" x14ac:dyDescent="0.25">
      <c r="A60" s="103"/>
      <c r="B60" s="113"/>
      <c r="C60" s="113"/>
      <c r="D60" s="113"/>
      <c r="E60" s="118" t="s">
        <v>19</v>
      </c>
      <c r="F60" s="119"/>
      <c r="G60" s="66" t="s">
        <v>20</v>
      </c>
      <c r="H60" s="66" t="s">
        <v>21</v>
      </c>
      <c r="I60" s="66" t="s">
        <v>2</v>
      </c>
    </row>
    <row r="61" spans="1:9" x14ac:dyDescent="0.25">
      <c r="A61" s="114"/>
      <c r="B61" s="115"/>
      <c r="C61" s="115"/>
      <c r="D61" s="115"/>
      <c r="E61" s="103"/>
      <c r="F61" s="104"/>
      <c r="G61" s="61"/>
      <c r="H61" s="61"/>
      <c r="I61" s="61">
        <f>G61*H61</f>
        <v>0</v>
      </c>
    </row>
    <row r="62" spans="1:9" x14ac:dyDescent="0.25">
      <c r="A62" s="114"/>
      <c r="B62" s="115"/>
      <c r="C62" s="115"/>
      <c r="D62" s="115"/>
      <c r="E62" s="103"/>
      <c r="F62" s="104"/>
      <c r="G62" s="61"/>
      <c r="H62" s="61"/>
      <c r="I62" s="61">
        <f t="shared" ref="I62:I66" si="14">G62*H62</f>
        <v>0</v>
      </c>
    </row>
    <row r="63" spans="1:9" x14ac:dyDescent="0.25">
      <c r="A63" s="114"/>
      <c r="B63" s="115"/>
      <c r="C63" s="115"/>
      <c r="D63" s="115"/>
      <c r="E63" s="103"/>
      <c r="F63" s="104"/>
      <c r="G63" s="61"/>
      <c r="H63" s="61"/>
      <c r="I63" s="61">
        <f t="shared" si="14"/>
        <v>0</v>
      </c>
    </row>
    <row r="64" spans="1:9" x14ac:dyDescent="0.25">
      <c r="A64" s="114"/>
      <c r="B64" s="115"/>
      <c r="C64" s="115"/>
      <c r="D64" s="115"/>
      <c r="E64" s="103"/>
      <c r="F64" s="104"/>
      <c r="G64" s="61"/>
      <c r="H64" s="61"/>
      <c r="I64" s="61">
        <f t="shared" si="14"/>
        <v>0</v>
      </c>
    </row>
    <row r="65" spans="1:9" x14ac:dyDescent="0.25">
      <c r="A65" s="114"/>
      <c r="B65" s="115"/>
      <c r="C65" s="115"/>
      <c r="D65" s="115"/>
      <c r="E65" s="103"/>
      <c r="F65" s="104"/>
      <c r="G65" s="61"/>
      <c r="H65" s="61"/>
      <c r="I65" s="61">
        <f t="shared" si="14"/>
        <v>0</v>
      </c>
    </row>
    <row r="66" spans="1:9" x14ac:dyDescent="0.25">
      <c r="A66" s="116"/>
      <c r="B66" s="117"/>
      <c r="C66" s="117"/>
      <c r="D66" s="117"/>
      <c r="E66" s="105"/>
      <c r="F66" s="106"/>
      <c r="G66" s="61"/>
      <c r="H66" s="61"/>
      <c r="I66" s="61">
        <f t="shared" si="14"/>
        <v>0</v>
      </c>
    </row>
    <row r="67" spans="1:9" x14ac:dyDescent="0.25">
      <c r="A67" s="120" t="s">
        <v>13</v>
      </c>
      <c r="B67" s="120"/>
      <c r="C67" s="120"/>
      <c r="D67" s="120"/>
      <c r="E67" s="120"/>
      <c r="F67" s="120"/>
      <c r="G67" s="121">
        <f>SUM(I61:I66)</f>
        <v>0</v>
      </c>
      <c r="H67" s="121"/>
      <c r="I67" s="121"/>
    </row>
    <row r="69" spans="1:9" x14ac:dyDescent="0.25">
      <c r="A69" s="107" t="s">
        <v>15</v>
      </c>
      <c r="B69" s="108"/>
      <c r="C69" s="108"/>
      <c r="D69" s="108"/>
      <c r="E69" s="108"/>
      <c r="F69" s="108"/>
      <c r="G69" s="108"/>
      <c r="H69" s="108"/>
      <c r="I69" s="109"/>
    </row>
    <row r="70" spans="1:9" x14ac:dyDescent="0.25">
      <c r="A70" s="110" t="s">
        <v>9</v>
      </c>
      <c r="B70" s="111"/>
      <c r="C70" s="111"/>
      <c r="D70" s="111"/>
      <c r="E70" s="110" t="s">
        <v>10</v>
      </c>
      <c r="F70" s="111"/>
      <c r="G70" s="111"/>
      <c r="H70" s="111"/>
      <c r="I70" s="112"/>
    </row>
    <row r="71" spans="1:9" x14ac:dyDescent="0.25">
      <c r="A71" s="103"/>
      <c r="B71" s="113"/>
      <c r="C71" s="113"/>
      <c r="D71" s="113"/>
      <c r="E71" s="118" t="s">
        <v>19</v>
      </c>
      <c r="F71" s="119"/>
      <c r="G71" s="66" t="s">
        <v>20</v>
      </c>
      <c r="H71" s="66" t="s">
        <v>21</v>
      </c>
      <c r="I71" s="66" t="s">
        <v>2</v>
      </c>
    </row>
    <row r="72" spans="1:9" x14ac:dyDescent="0.25">
      <c r="A72" s="114"/>
      <c r="B72" s="115"/>
      <c r="C72" s="115"/>
      <c r="D72" s="115"/>
      <c r="E72" s="103"/>
      <c r="F72" s="104"/>
      <c r="G72" s="61"/>
      <c r="H72" s="61"/>
      <c r="I72" s="61">
        <f>G72*H72</f>
        <v>0</v>
      </c>
    </row>
    <row r="73" spans="1:9" x14ac:dyDescent="0.25">
      <c r="A73" s="114"/>
      <c r="B73" s="115"/>
      <c r="C73" s="115"/>
      <c r="D73" s="115"/>
      <c r="E73" s="103"/>
      <c r="F73" s="104"/>
      <c r="G73" s="61"/>
      <c r="H73" s="61"/>
      <c r="I73" s="61">
        <f t="shared" ref="I73:I77" si="15">G73*H73</f>
        <v>0</v>
      </c>
    </row>
    <row r="74" spans="1:9" x14ac:dyDescent="0.25">
      <c r="A74" s="114"/>
      <c r="B74" s="115"/>
      <c r="C74" s="115"/>
      <c r="D74" s="115"/>
      <c r="E74" s="103"/>
      <c r="F74" s="104"/>
      <c r="G74" s="61"/>
      <c r="H74" s="61"/>
      <c r="I74" s="61">
        <f t="shared" si="15"/>
        <v>0</v>
      </c>
    </row>
    <row r="75" spans="1:9" x14ac:dyDescent="0.25">
      <c r="A75" s="114"/>
      <c r="B75" s="115"/>
      <c r="C75" s="115"/>
      <c r="D75" s="115"/>
      <c r="E75" s="103"/>
      <c r="F75" s="104"/>
      <c r="G75" s="61"/>
      <c r="H75" s="61"/>
      <c r="I75" s="61">
        <f t="shared" si="15"/>
        <v>0</v>
      </c>
    </row>
    <row r="76" spans="1:9" x14ac:dyDescent="0.25">
      <c r="A76" s="114"/>
      <c r="B76" s="115"/>
      <c r="C76" s="115"/>
      <c r="D76" s="115"/>
      <c r="E76" s="103"/>
      <c r="F76" s="104"/>
      <c r="G76" s="61"/>
      <c r="H76" s="61"/>
      <c r="I76" s="61">
        <f t="shared" si="15"/>
        <v>0</v>
      </c>
    </row>
    <row r="77" spans="1:9" x14ac:dyDescent="0.25">
      <c r="A77" s="116"/>
      <c r="B77" s="117"/>
      <c r="C77" s="117"/>
      <c r="D77" s="117"/>
      <c r="E77" s="105"/>
      <c r="F77" s="106"/>
      <c r="G77" s="61"/>
      <c r="H77" s="61"/>
      <c r="I77" s="61">
        <f t="shared" si="15"/>
        <v>0</v>
      </c>
    </row>
    <row r="78" spans="1:9" x14ac:dyDescent="0.25">
      <c r="A78" s="120" t="s">
        <v>13</v>
      </c>
      <c r="B78" s="120"/>
      <c r="C78" s="120"/>
      <c r="D78" s="120"/>
      <c r="E78" s="120"/>
      <c r="F78" s="120"/>
      <c r="G78" s="121">
        <f>SUM(I72:I77)</f>
        <v>0</v>
      </c>
      <c r="H78" s="121"/>
      <c r="I78" s="121"/>
    </row>
    <row r="80" spans="1:9" x14ac:dyDescent="0.25">
      <c r="A80" s="107" t="s">
        <v>16</v>
      </c>
      <c r="B80" s="108"/>
      <c r="C80" s="108"/>
      <c r="D80" s="108"/>
      <c r="E80" s="108"/>
      <c r="F80" s="108"/>
      <c r="G80" s="108"/>
      <c r="H80" s="108"/>
      <c r="I80" s="109"/>
    </row>
    <row r="81" spans="1:9" x14ac:dyDescent="0.25">
      <c r="A81" s="110" t="s">
        <v>9</v>
      </c>
      <c r="B81" s="111"/>
      <c r="C81" s="111"/>
      <c r="D81" s="111"/>
      <c r="E81" s="110" t="s">
        <v>10</v>
      </c>
      <c r="F81" s="111"/>
      <c r="G81" s="111"/>
      <c r="H81" s="111"/>
      <c r="I81" s="112"/>
    </row>
    <row r="82" spans="1:9" x14ac:dyDescent="0.25">
      <c r="A82" s="103"/>
      <c r="B82" s="113"/>
      <c r="C82" s="113"/>
      <c r="D82" s="113"/>
      <c r="E82" s="118" t="s">
        <v>19</v>
      </c>
      <c r="F82" s="119"/>
      <c r="G82" s="66" t="s">
        <v>20</v>
      </c>
      <c r="H82" s="66" t="s">
        <v>21</v>
      </c>
      <c r="I82" s="66" t="s">
        <v>2</v>
      </c>
    </row>
    <row r="83" spans="1:9" x14ac:dyDescent="0.25">
      <c r="A83" s="114"/>
      <c r="B83" s="115"/>
      <c r="C83" s="115"/>
      <c r="D83" s="115"/>
      <c r="E83" s="103"/>
      <c r="F83" s="104"/>
      <c r="G83" s="61"/>
      <c r="H83" s="61"/>
      <c r="I83" s="61">
        <f>G83*H83</f>
        <v>0</v>
      </c>
    </row>
    <row r="84" spans="1:9" x14ac:dyDescent="0.25">
      <c r="A84" s="114"/>
      <c r="B84" s="115"/>
      <c r="C84" s="115"/>
      <c r="D84" s="115"/>
      <c r="E84" s="103"/>
      <c r="F84" s="104"/>
      <c r="G84" s="61"/>
      <c r="H84" s="61"/>
      <c r="I84" s="61">
        <f t="shared" ref="I84:I88" si="16">G84*H84</f>
        <v>0</v>
      </c>
    </row>
    <row r="85" spans="1:9" x14ac:dyDescent="0.25">
      <c r="A85" s="114"/>
      <c r="B85" s="115"/>
      <c r="C85" s="115"/>
      <c r="D85" s="115"/>
      <c r="E85" s="103"/>
      <c r="F85" s="104"/>
      <c r="G85" s="61"/>
      <c r="H85" s="61"/>
      <c r="I85" s="61">
        <f t="shared" si="16"/>
        <v>0</v>
      </c>
    </row>
    <row r="86" spans="1:9" x14ac:dyDescent="0.25">
      <c r="A86" s="114"/>
      <c r="B86" s="115"/>
      <c r="C86" s="115"/>
      <c r="D86" s="115"/>
      <c r="E86" s="103"/>
      <c r="F86" s="104"/>
      <c r="G86" s="61"/>
      <c r="H86" s="61"/>
      <c r="I86" s="61">
        <f t="shared" si="16"/>
        <v>0</v>
      </c>
    </row>
    <row r="87" spans="1:9" x14ac:dyDescent="0.25">
      <c r="A87" s="114"/>
      <c r="B87" s="115"/>
      <c r="C87" s="115"/>
      <c r="D87" s="115"/>
      <c r="E87" s="103"/>
      <c r="F87" s="104"/>
      <c r="G87" s="61"/>
      <c r="H87" s="61"/>
      <c r="I87" s="61">
        <f t="shared" si="16"/>
        <v>0</v>
      </c>
    </row>
    <row r="88" spans="1:9" x14ac:dyDescent="0.25">
      <c r="A88" s="116"/>
      <c r="B88" s="117"/>
      <c r="C88" s="117"/>
      <c r="D88" s="117"/>
      <c r="E88" s="105"/>
      <c r="F88" s="106"/>
      <c r="G88" s="61"/>
      <c r="H88" s="61"/>
      <c r="I88" s="61">
        <f t="shared" si="16"/>
        <v>0</v>
      </c>
    </row>
    <row r="89" spans="1:9" x14ac:dyDescent="0.25">
      <c r="A89" s="120" t="s">
        <v>13</v>
      </c>
      <c r="B89" s="120"/>
      <c r="C89" s="120"/>
      <c r="D89" s="120"/>
      <c r="E89" s="120"/>
      <c r="F89" s="120"/>
      <c r="G89" s="121">
        <f>SUM(I83:I88)</f>
        <v>0</v>
      </c>
      <c r="H89" s="121"/>
      <c r="I89" s="121"/>
    </row>
    <row r="91" spans="1:9" ht="16.2" thickBot="1" x14ac:dyDescent="0.35">
      <c r="A91" s="137" t="s">
        <v>23</v>
      </c>
      <c r="B91" s="137"/>
      <c r="C91" s="137"/>
      <c r="D91" s="137"/>
      <c r="E91" s="137"/>
      <c r="F91" s="137"/>
      <c r="G91" s="137"/>
      <c r="H91" s="137"/>
      <c r="I91" s="137"/>
    </row>
    <row r="92" spans="1:9" x14ac:dyDescent="0.25">
      <c r="A92" s="122" t="s">
        <v>17</v>
      </c>
      <c r="B92" s="123"/>
      <c r="C92" s="123"/>
      <c r="D92" s="123"/>
      <c r="E92" s="123"/>
      <c r="F92" s="123"/>
      <c r="G92" s="128">
        <f>SUM(G45,G56,G67,G78,G89)</f>
        <v>0</v>
      </c>
      <c r="H92" s="129"/>
      <c r="I92" s="130"/>
    </row>
    <row r="93" spans="1:9" ht="14.4" thickBot="1" x14ac:dyDescent="0.3">
      <c r="A93" s="124" t="s">
        <v>22</v>
      </c>
      <c r="B93" s="125"/>
      <c r="C93" s="125"/>
      <c r="D93" s="125"/>
      <c r="E93" s="125"/>
      <c r="F93" s="125"/>
      <c r="G93" s="131">
        <f ca="1">I15</f>
        <v>0</v>
      </c>
      <c r="H93" s="132"/>
      <c r="I93" s="133"/>
    </row>
    <row r="94" spans="1:9" ht="15" thickTop="1" thickBot="1" x14ac:dyDescent="0.3">
      <c r="A94" s="126" t="s">
        <v>18</v>
      </c>
      <c r="B94" s="127"/>
      <c r="C94" s="127"/>
      <c r="D94" s="127"/>
      <c r="E94" s="127"/>
      <c r="F94" s="127"/>
      <c r="G94" s="134">
        <f ca="1">G92-G93</f>
        <v>0</v>
      </c>
      <c r="H94" s="135"/>
      <c r="I94" s="136"/>
    </row>
  </sheetData>
  <mergeCells count="84">
    <mergeCell ref="A37:D37"/>
    <mergeCell ref="A36:I36"/>
    <mergeCell ref="A47:I47"/>
    <mergeCell ref="A1:B1"/>
    <mergeCell ref="A5:A6"/>
    <mergeCell ref="B5:B6"/>
    <mergeCell ref="I5:I6"/>
    <mergeCell ref="A21:A22"/>
    <mergeCell ref="B21:B22"/>
    <mergeCell ref="I21:I22"/>
    <mergeCell ref="E37:I37"/>
    <mergeCell ref="A35:I35"/>
    <mergeCell ref="A4:I4"/>
    <mergeCell ref="B2:C2"/>
    <mergeCell ref="B3:C3"/>
    <mergeCell ref="A20:I20"/>
    <mergeCell ref="E65:F65"/>
    <mergeCell ref="E66:F66"/>
    <mergeCell ref="A45:F45"/>
    <mergeCell ref="G45:I45"/>
    <mergeCell ref="A38:D44"/>
    <mergeCell ref="E38:F38"/>
    <mergeCell ref="E39:F39"/>
    <mergeCell ref="E40:F40"/>
    <mergeCell ref="E41:F41"/>
    <mergeCell ref="E42:F42"/>
    <mergeCell ref="E43:F43"/>
    <mergeCell ref="E44:F44"/>
    <mergeCell ref="A49:D55"/>
    <mergeCell ref="E49:F49"/>
    <mergeCell ref="E50:F50"/>
    <mergeCell ref="E51:F51"/>
    <mergeCell ref="A94:F94"/>
    <mergeCell ref="G92:I92"/>
    <mergeCell ref="G93:I93"/>
    <mergeCell ref="G94:I94"/>
    <mergeCell ref="A91:I91"/>
    <mergeCell ref="E55:F55"/>
    <mergeCell ref="A89:F89"/>
    <mergeCell ref="G89:I89"/>
    <mergeCell ref="A92:F92"/>
    <mergeCell ref="A93:F93"/>
    <mergeCell ref="A82:D88"/>
    <mergeCell ref="E82:F82"/>
    <mergeCell ref="A67:F67"/>
    <mergeCell ref="G67:I67"/>
    <mergeCell ref="A69:I69"/>
    <mergeCell ref="A70:D70"/>
    <mergeCell ref="E70:I70"/>
    <mergeCell ref="A71:D77"/>
    <mergeCell ref="E71:F71"/>
    <mergeCell ref="A78:F78"/>
    <mergeCell ref="G78:I78"/>
    <mergeCell ref="A48:D48"/>
    <mergeCell ref="E48:I48"/>
    <mergeCell ref="A59:D59"/>
    <mergeCell ref="E59:I59"/>
    <mergeCell ref="A60:D66"/>
    <mergeCell ref="E60:F60"/>
    <mergeCell ref="E61:F61"/>
    <mergeCell ref="E62:F62"/>
    <mergeCell ref="E63:F63"/>
    <mergeCell ref="A56:F56"/>
    <mergeCell ref="G56:I56"/>
    <mergeCell ref="A58:I58"/>
    <mergeCell ref="E64:F64"/>
    <mergeCell ref="E52:F52"/>
    <mergeCell ref="E53:F53"/>
    <mergeCell ref="E54:F54"/>
    <mergeCell ref="E85:F85"/>
    <mergeCell ref="E86:F86"/>
    <mergeCell ref="E87:F87"/>
    <mergeCell ref="E88:F88"/>
    <mergeCell ref="E72:F72"/>
    <mergeCell ref="E73:F73"/>
    <mergeCell ref="E74:F74"/>
    <mergeCell ref="E75:F75"/>
    <mergeCell ref="E76:F76"/>
    <mergeCell ref="E77:F77"/>
    <mergeCell ref="A80:I80"/>
    <mergeCell ref="A81:D81"/>
    <mergeCell ref="E81:I81"/>
    <mergeCell ref="E83:F83"/>
    <mergeCell ref="E84:F84"/>
  </mergeCells>
  <phoneticPr fontId="19" type="noConversion"/>
  <conditionalFormatting sqref="G94:I94">
    <cfRule type="cellIs" dxfId="7" priority="1" operator="equal">
      <formula>0</formula>
    </cfRule>
    <cfRule type="cellIs" dxfId="6" priority="2" operator="lessThan">
      <formula>0</formula>
    </cfRule>
    <cfRule type="cellIs" dxfId="5" priority="3" operator="greaterThan">
      <formula>0.01</formula>
    </cfRule>
  </conditionalFormatting>
  <pageMargins left="0.7" right="0.7" top="0.75" bottom="0.75" header="0.3" footer="0.3"/>
  <pageSetup scale="76" orientation="portrait" r:id="rId1"/>
  <customProperties>
    <customPr name="QAA_DRILLPATH_NODE_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21563B-6BCC-495C-932F-E6D65DB86D6A}">
          <x14:formula1>
            <xm:f>Sheet2!$A$3:$A$5</xm:f>
          </x14:formula1>
          <xm:sqref>B24:B27 B9:B11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L84"/>
  <sheetViews>
    <sheetView showZeros="0" zoomScaleNormal="100" workbookViewId="0">
      <selection activeCell="A44" sqref="A44:XFD84"/>
    </sheetView>
  </sheetViews>
  <sheetFormatPr defaultColWidth="8.796875" defaultRowHeight="13.8" x14ac:dyDescent="0.25"/>
  <cols>
    <col min="1" max="1" width="25.5" style="2" bestFit="1" customWidth="1"/>
    <col min="2" max="2" width="16.09765625" style="2" bestFit="1" customWidth="1"/>
    <col min="3" max="4" width="16.09765625" style="2" customWidth="1"/>
    <col min="5" max="6" width="10.3984375" style="2" bestFit="1" customWidth="1"/>
    <col min="7" max="10" width="8.796875" style="2"/>
    <col min="11" max="11" width="11.69921875" style="2" bestFit="1" customWidth="1"/>
    <col min="12" max="12" width="18.296875" style="2" customWidth="1"/>
    <col min="13" max="16384" width="8.796875" style="2"/>
  </cols>
  <sheetData>
    <row r="1" spans="1:12" ht="65.400000000000006" customHeight="1" x14ac:dyDescent="0.25">
      <c r="A1" s="138"/>
      <c r="B1" s="138"/>
    </row>
    <row r="2" spans="1:12" x14ac:dyDescent="0.25">
      <c r="A2" s="84" t="s">
        <v>7</v>
      </c>
      <c r="B2" s="145"/>
      <c r="C2" s="145"/>
      <c r="D2" s="145"/>
      <c r="E2" s="145"/>
    </row>
    <row r="3" spans="1:12" x14ac:dyDescent="0.25">
      <c r="A3" s="85" t="s">
        <v>6</v>
      </c>
      <c r="B3" s="145"/>
      <c r="C3" s="145"/>
      <c r="D3" s="145"/>
      <c r="E3" s="145"/>
    </row>
    <row r="4" spans="1:12" ht="16.2" thickBot="1" x14ac:dyDescent="0.35">
      <c r="A4" s="137" t="s">
        <v>25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2" s="4" customFormat="1" x14ac:dyDescent="0.25">
      <c r="A5" s="139" t="s">
        <v>3</v>
      </c>
      <c r="B5" s="141" t="s">
        <v>0</v>
      </c>
      <c r="C5" s="146" t="s">
        <v>24</v>
      </c>
      <c r="D5" s="146" t="s">
        <v>20</v>
      </c>
      <c r="E5" s="9" t="s">
        <v>11</v>
      </c>
      <c r="F5" s="9" t="s">
        <v>29</v>
      </c>
      <c r="G5" s="9" t="s">
        <v>14</v>
      </c>
      <c r="H5" s="9" t="s">
        <v>15</v>
      </c>
      <c r="I5" s="9" t="s">
        <v>16</v>
      </c>
      <c r="J5" s="9" t="s">
        <v>30</v>
      </c>
      <c r="K5" s="148" t="s">
        <v>2</v>
      </c>
      <c r="L5" s="146" t="s">
        <v>40</v>
      </c>
    </row>
    <row r="6" spans="1:12" s="4" customFormat="1" x14ac:dyDescent="0.25">
      <c r="A6" s="140"/>
      <c r="B6" s="142"/>
      <c r="C6" s="147"/>
      <c r="D6" s="147"/>
      <c r="E6" s="8">
        <v>45383</v>
      </c>
      <c r="F6" s="8">
        <v>45413</v>
      </c>
      <c r="G6" s="8">
        <v>45444</v>
      </c>
      <c r="H6" s="8">
        <v>45474</v>
      </c>
      <c r="I6" s="8">
        <v>45505</v>
      </c>
      <c r="J6" s="25">
        <v>45536</v>
      </c>
      <c r="K6" s="149"/>
      <c r="L6" s="147"/>
    </row>
    <row r="7" spans="1:12" s="4" customFormat="1" ht="6" customHeight="1" x14ac:dyDescent="0.25">
      <c r="A7" s="96"/>
      <c r="B7" s="97"/>
      <c r="C7" s="97"/>
      <c r="D7" s="97"/>
      <c r="E7" s="98"/>
      <c r="F7" s="98"/>
      <c r="G7" s="98"/>
      <c r="H7" s="98"/>
      <c r="I7" s="98"/>
      <c r="J7" s="98"/>
      <c r="K7" s="99"/>
      <c r="L7" s="100"/>
    </row>
    <row r="8" spans="1:12" x14ac:dyDescent="0.25">
      <c r="A8" s="70" t="s">
        <v>50</v>
      </c>
      <c r="B8" s="71"/>
      <c r="C8" s="71"/>
      <c r="D8" s="71"/>
      <c r="E8" s="72">
        <f>SUM(E9:E16)</f>
        <v>0</v>
      </c>
      <c r="F8" s="72">
        <f>SUM(F9:F16)</f>
        <v>0</v>
      </c>
      <c r="G8" s="72">
        <f t="shared" ref="G8:J8" si="0">SUM(G9:G16)</f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28"/>
      <c r="L8" s="70"/>
    </row>
    <row r="9" spans="1:12" x14ac:dyDescent="0.25">
      <c r="A9" s="14"/>
      <c r="B9" s="11" t="s">
        <v>31</v>
      </c>
      <c r="C9" s="43"/>
      <c r="D9" s="43"/>
      <c r="E9" s="16"/>
      <c r="F9" s="16"/>
      <c r="G9" s="16"/>
      <c r="H9" s="16"/>
      <c r="I9" s="16"/>
      <c r="J9" s="26"/>
      <c r="K9" s="29">
        <f>SUM(F9:J9)</f>
        <v>0</v>
      </c>
      <c r="L9" s="14"/>
    </row>
    <row r="10" spans="1:12" x14ac:dyDescent="0.25">
      <c r="A10" s="14"/>
      <c r="B10" s="11" t="s">
        <v>31</v>
      </c>
      <c r="C10" s="43"/>
      <c r="D10" s="43"/>
      <c r="E10" s="16"/>
      <c r="F10" s="16"/>
      <c r="G10" s="16"/>
      <c r="H10" s="16"/>
      <c r="I10" s="16"/>
      <c r="J10" s="26"/>
      <c r="K10" s="29">
        <f t="shared" ref="K10:K12" si="1">SUM(F10:J10)</f>
        <v>0</v>
      </c>
      <c r="L10" s="14"/>
    </row>
    <row r="11" spans="1:12" x14ac:dyDescent="0.25">
      <c r="A11" s="14"/>
      <c r="B11" s="11" t="s">
        <v>31</v>
      </c>
      <c r="C11" s="43"/>
      <c r="D11" s="43"/>
      <c r="E11" s="16"/>
      <c r="F11" s="16"/>
      <c r="G11" s="16"/>
      <c r="H11" s="16"/>
      <c r="I11" s="16"/>
      <c r="J11" s="26"/>
      <c r="K11" s="29">
        <f t="shared" si="1"/>
        <v>0</v>
      </c>
      <c r="L11" s="14"/>
    </row>
    <row r="12" spans="1:12" x14ac:dyDescent="0.25">
      <c r="A12" s="14"/>
      <c r="B12" s="11" t="s">
        <v>31</v>
      </c>
      <c r="C12" s="43"/>
      <c r="D12" s="43"/>
      <c r="E12" s="16"/>
      <c r="F12" s="16"/>
      <c r="G12" s="16"/>
      <c r="H12" s="16"/>
      <c r="I12" s="16"/>
      <c r="J12" s="26"/>
      <c r="K12" s="29">
        <f t="shared" si="1"/>
        <v>0</v>
      </c>
      <c r="L12" s="14"/>
    </row>
    <row r="13" spans="1:12" x14ac:dyDescent="0.25">
      <c r="A13" s="14"/>
      <c r="B13" s="11" t="s">
        <v>31</v>
      </c>
      <c r="C13" s="43"/>
      <c r="D13" s="43"/>
      <c r="E13" s="16"/>
      <c r="F13" s="16"/>
      <c r="G13" s="16"/>
      <c r="H13" s="16"/>
      <c r="I13" s="16"/>
      <c r="J13" s="26"/>
      <c r="K13" s="29">
        <f t="shared" ref="K13:K37" si="2">SUM(F13:J13)</f>
        <v>0</v>
      </c>
      <c r="L13" s="14"/>
    </row>
    <row r="14" spans="1:12" x14ac:dyDescent="0.25">
      <c r="A14" s="14"/>
      <c r="B14" s="11" t="s">
        <v>31</v>
      </c>
      <c r="C14" s="43"/>
      <c r="D14" s="43"/>
      <c r="E14" s="16"/>
      <c r="F14" s="16"/>
      <c r="G14" s="16"/>
      <c r="H14" s="16"/>
      <c r="I14" s="16"/>
      <c r="J14" s="26"/>
      <c r="K14" s="29">
        <f t="shared" si="2"/>
        <v>0</v>
      </c>
      <c r="L14" s="14"/>
    </row>
    <row r="15" spans="1:12" x14ac:dyDescent="0.25">
      <c r="A15" s="14"/>
      <c r="B15" s="11" t="s">
        <v>31</v>
      </c>
      <c r="C15" s="43"/>
      <c r="D15" s="43"/>
      <c r="E15" s="16"/>
      <c r="F15" s="16"/>
      <c r="G15" s="16"/>
      <c r="H15" s="16"/>
      <c r="I15" s="16"/>
      <c r="J15" s="26"/>
      <c r="K15" s="29">
        <f t="shared" si="2"/>
        <v>0</v>
      </c>
      <c r="L15" s="14"/>
    </row>
    <row r="16" spans="1:12" x14ac:dyDescent="0.25">
      <c r="A16" s="13"/>
      <c r="B16" s="11" t="s">
        <v>31</v>
      </c>
      <c r="C16" s="43"/>
      <c r="D16" s="43"/>
      <c r="E16" s="16"/>
      <c r="F16" s="16"/>
      <c r="G16" s="16"/>
      <c r="H16" s="16"/>
      <c r="I16" s="16"/>
      <c r="J16" s="26"/>
      <c r="K16" s="29">
        <f t="shared" si="2"/>
        <v>0</v>
      </c>
      <c r="L16" s="13"/>
    </row>
    <row r="17" spans="1:12" x14ac:dyDescent="0.25">
      <c r="A17" s="70" t="s">
        <v>1</v>
      </c>
      <c r="B17" s="73"/>
      <c r="C17" s="86"/>
      <c r="D17" s="86"/>
      <c r="E17" s="74">
        <f>SUM(E18:E23)</f>
        <v>0</v>
      </c>
      <c r="F17" s="74">
        <f>SUM(F18:F23)</f>
        <v>0</v>
      </c>
      <c r="G17" s="74">
        <f t="shared" ref="G17:J17" si="3">SUM(G18:G23)</f>
        <v>0</v>
      </c>
      <c r="H17" s="74">
        <f t="shared" si="3"/>
        <v>0</v>
      </c>
      <c r="I17" s="74">
        <f t="shared" si="3"/>
        <v>0</v>
      </c>
      <c r="J17" s="74">
        <f t="shared" si="3"/>
        <v>0</v>
      </c>
      <c r="K17" s="29"/>
      <c r="L17" s="70"/>
    </row>
    <row r="18" spans="1:12" x14ac:dyDescent="0.25">
      <c r="A18" s="14"/>
      <c r="B18" s="11" t="s">
        <v>31</v>
      </c>
      <c r="C18" s="43"/>
      <c r="D18" s="43"/>
      <c r="E18" s="16"/>
      <c r="F18" s="16"/>
      <c r="G18" s="16"/>
      <c r="H18" s="16"/>
      <c r="I18" s="16"/>
      <c r="J18" s="26"/>
      <c r="K18" s="29">
        <f t="shared" si="2"/>
        <v>0</v>
      </c>
      <c r="L18" s="14"/>
    </row>
    <row r="19" spans="1:12" x14ac:dyDescent="0.25">
      <c r="A19" s="14"/>
      <c r="B19" s="11" t="s">
        <v>31</v>
      </c>
      <c r="C19" s="43"/>
      <c r="D19" s="43"/>
      <c r="E19" s="16"/>
      <c r="F19" s="16"/>
      <c r="G19" s="16"/>
      <c r="H19" s="16"/>
      <c r="I19" s="16"/>
      <c r="J19" s="26"/>
      <c r="K19" s="29">
        <f t="shared" ref="K19:K20" si="4">SUM(F19:J19)</f>
        <v>0</v>
      </c>
      <c r="L19" s="14"/>
    </row>
    <row r="20" spans="1:12" x14ac:dyDescent="0.25">
      <c r="A20" s="14"/>
      <c r="B20" s="11" t="s">
        <v>31</v>
      </c>
      <c r="C20" s="43"/>
      <c r="D20" s="43"/>
      <c r="E20" s="16"/>
      <c r="F20" s="16"/>
      <c r="G20" s="16"/>
      <c r="H20" s="16"/>
      <c r="I20" s="16"/>
      <c r="J20" s="26"/>
      <c r="K20" s="29">
        <f t="shared" si="4"/>
        <v>0</v>
      </c>
      <c r="L20" s="14"/>
    </row>
    <row r="21" spans="1:12" x14ac:dyDescent="0.25">
      <c r="A21" s="14"/>
      <c r="B21" s="11" t="s">
        <v>31</v>
      </c>
      <c r="C21" s="43"/>
      <c r="D21" s="43"/>
      <c r="E21" s="16"/>
      <c r="F21" s="16"/>
      <c r="G21" s="16"/>
      <c r="H21" s="16"/>
      <c r="I21" s="16"/>
      <c r="J21" s="26"/>
      <c r="K21" s="29">
        <f t="shared" si="2"/>
        <v>0</v>
      </c>
      <c r="L21" s="14"/>
    </row>
    <row r="22" spans="1:12" x14ac:dyDescent="0.25">
      <c r="A22" s="14"/>
      <c r="B22" s="11" t="s">
        <v>31</v>
      </c>
      <c r="C22" s="43"/>
      <c r="D22" s="43"/>
      <c r="E22" s="16"/>
      <c r="F22" s="16"/>
      <c r="G22" s="16"/>
      <c r="H22" s="16"/>
      <c r="I22" s="16"/>
      <c r="J22" s="26"/>
      <c r="K22" s="29">
        <f t="shared" si="2"/>
        <v>0</v>
      </c>
      <c r="L22" s="14"/>
    </row>
    <row r="23" spans="1:12" x14ac:dyDescent="0.25">
      <c r="A23" s="14"/>
      <c r="B23" s="11" t="s">
        <v>31</v>
      </c>
      <c r="C23" s="43"/>
      <c r="D23" s="43"/>
      <c r="E23" s="16"/>
      <c r="F23" s="16"/>
      <c r="G23" s="16"/>
      <c r="H23" s="16"/>
      <c r="I23" s="16"/>
      <c r="J23" s="26"/>
      <c r="K23" s="29">
        <f t="shared" si="2"/>
        <v>0</v>
      </c>
      <c r="L23" s="14"/>
    </row>
    <row r="24" spans="1:12" x14ac:dyDescent="0.25">
      <c r="A24" s="70" t="s">
        <v>53</v>
      </c>
      <c r="B24" s="73"/>
      <c r="C24" s="86"/>
      <c r="D24" s="86"/>
      <c r="E24" s="74">
        <f>SUM(E25:E31)</f>
        <v>0</v>
      </c>
      <c r="F24" s="74">
        <f>SUM(F25:F31)</f>
        <v>0</v>
      </c>
      <c r="G24" s="74">
        <f t="shared" ref="G24:J24" si="5">SUM(G25:G31)</f>
        <v>0</v>
      </c>
      <c r="H24" s="74">
        <f t="shared" si="5"/>
        <v>0</v>
      </c>
      <c r="I24" s="74">
        <f t="shared" si="5"/>
        <v>0</v>
      </c>
      <c r="J24" s="74">
        <f t="shared" si="5"/>
        <v>0</v>
      </c>
      <c r="K24" s="29"/>
      <c r="L24" s="70"/>
    </row>
    <row r="25" spans="1:12" x14ac:dyDescent="0.25">
      <c r="A25" s="14"/>
      <c r="B25" s="11" t="s">
        <v>31</v>
      </c>
      <c r="C25" s="43"/>
      <c r="D25" s="43"/>
      <c r="E25" s="16"/>
      <c r="F25" s="16"/>
      <c r="G25" s="16"/>
      <c r="H25" s="16"/>
      <c r="I25" s="16"/>
      <c r="J25" s="26"/>
      <c r="K25" s="29">
        <f t="shared" si="2"/>
        <v>0</v>
      </c>
      <c r="L25" s="14"/>
    </row>
    <row r="26" spans="1:12" x14ac:dyDescent="0.25">
      <c r="A26" s="13"/>
      <c r="B26" s="11" t="s">
        <v>31</v>
      </c>
      <c r="C26" s="43"/>
      <c r="D26" s="43"/>
      <c r="E26" s="16"/>
      <c r="F26" s="16"/>
      <c r="G26" s="16"/>
      <c r="H26" s="16"/>
      <c r="I26" s="16"/>
      <c r="J26" s="26"/>
      <c r="K26" s="29">
        <f t="shared" si="2"/>
        <v>0</v>
      </c>
      <c r="L26" s="13"/>
    </row>
    <row r="27" spans="1:12" x14ac:dyDescent="0.25">
      <c r="A27" s="13"/>
      <c r="B27" s="11" t="s">
        <v>31</v>
      </c>
      <c r="C27" s="43"/>
      <c r="D27" s="43"/>
      <c r="E27" s="16"/>
      <c r="F27" s="16"/>
      <c r="G27" s="16"/>
      <c r="H27" s="16"/>
      <c r="I27" s="16"/>
      <c r="J27" s="26"/>
      <c r="K27" s="29">
        <f t="shared" si="2"/>
        <v>0</v>
      </c>
      <c r="L27" s="13"/>
    </row>
    <row r="28" spans="1:12" x14ac:dyDescent="0.25">
      <c r="A28" s="14"/>
      <c r="B28" s="11" t="s">
        <v>31</v>
      </c>
      <c r="C28" s="43"/>
      <c r="D28" s="43"/>
      <c r="E28" s="16"/>
      <c r="F28" s="16"/>
      <c r="G28" s="16"/>
      <c r="H28" s="16"/>
      <c r="I28" s="16"/>
      <c r="J28" s="26"/>
      <c r="K28" s="29">
        <f t="shared" ref="K28:K30" si="6">SUM(F28:J28)</f>
        <v>0</v>
      </c>
      <c r="L28" s="14"/>
    </row>
    <row r="29" spans="1:12" x14ac:dyDescent="0.25">
      <c r="A29" s="13"/>
      <c r="B29" s="11" t="s">
        <v>31</v>
      </c>
      <c r="C29" s="43"/>
      <c r="D29" s="43"/>
      <c r="E29" s="16"/>
      <c r="F29" s="16"/>
      <c r="G29" s="16"/>
      <c r="H29" s="16"/>
      <c r="I29" s="16"/>
      <c r="J29" s="26"/>
      <c r="K29" s="29">
        <f t="shared" si="6"/>
        <v>0</v>
      </c>
      <c r="L29" s="13"/>
    </row>
    <row r="30" spans="1:12" x14ac:dyDescent="0.25">
      <c r="A30" s="13"/>
      <c r="B30" s="11" t="s">
        <v>31</v>
      </c>
      <c r="C30" s="43"/>
      <c r="D30" s="43"/>
      <c r="E30" s="16"/>
      <c r="F30" s="16"/>
      <c r="G30" s="16"/>
      <c r="H30" s="16"/>
      <c r="I30" s="16"/>
      <c r="J30" s="26"/>
      <c r="K30" s="29">
        <f t="shared" si="6"/>
        <v>0</v>
      </c>
      <c r="L30" s="13"/>
    </row>
    <row r="31" spans="1:12" x14ac:dyDescent="0.25">
      <c r="A31" s="14"/>
      <c r="B31" s="11" t="s">
        <v>31</v>
      </c>
      <c r="C31" s="43"/>
      <c r="D31" s="43"/>
      <c r="E31" s="16"/>
      <c r="F31" s="16"/>
      <c r="G31" s="16"/>
      <c r="H31" s="16"/>
      <c r="I31" s="16"/>
      <c r="J31" s="26"/>
      <c r="K31" s="29">
        <f t="shared" si="2"/>
        <v>0</v>
      </c>
      <c r="L31" s="14"/>
    </row>
    <row r="32" spans="1:12" x14ac:dyDescent="0.25">
      <c r="A32" s="70" t="s">
        <v>52</v>
      </c>
      <c r="B32" s="73"/>
      <c r="C32" s="86"/>
      <c r="D32" s="86"/>
      <c r="E32" s="74">
        <f>SUM(E33:E37)</f>
        <v>0</v>
      </c>
      <c r="F32" s="74">
        <f>SUM(F33:F37)</f>
        <v>0</v>
      </c>
      <c r="G32" s="74">
        <f t="shared" ref="G32:J32" si="7">SUM(G33:G37)</f>
        <v>0</v>
      </c>
      <c r="H32" s="74">
        <f t="shared" si="7"/>
        <v>0</v>
      </c>
      <c r="I32" s="74">
        <f t="shared" si="7"/>
        <v>0</v>
      </c>
      <c r="J32" s="74">
        <f t="shared" si="7"/>
        <v>0</v>
      </c>
      <c r="K32" s="29"/>
      <c r="L32" s="70"/>
    </row>
    <row r="33" spans="1:12" x14ac:dyDescent="0.25">
      <c r="A33" s="13"/>
      <c r="B33" s="11" t="s">
        <v>31</v>
      </c>
      <c r="C33" s="43"/>
      <c r="D33" s="43"/>
      <c r="E33" s="16"/>
      <c r="F33" s="16"/>
      <c r="G33" s="16"/>
      <c r="H33" s="16"/>
      <c r="I33" s="16"/>
      <c r="J33" s="26"/>
      <c r="K33" s="29">
        <f t="shared" si="2"/>
        <v>0</v>
      </c>
      <c r="L33" s="13"/>
    </row>
    <row r="34" spans="1:12" x14ac:dyDescent="0.25">
      <c r="A34" s="13"/>
      <c r="B34" s="11" t="s">
        <v>31</v>
      </c>
      <c r="C34" s="43"/>
      <c r="D34" s="43"/>
      <c r="E34" s="16"/>
      <c r="F34" s="16"/>
      <c r="G34" s="16"/>
      <c r="H34" s="16"/>
      <c r="I34" s="16"/>
      <c r="J34" s="26"/>
      <c r="K34" s="29">
        <f t="shared" si="2"/>
        <v>0</v>
      </c>
      <c r="L34" s="13"/>
    </row>
    <row r="35" spans="1:12" x14ac:dyDescent="0.25">
      <c r="A35" s="13"/>
      <c r="B35" s="11" t="s">
        <v>31</v>
      </c>
      <c r="C35" s="43"/>
      <c r="D35" s="43"/>
      <c r="E35" s="16"/>
      <c r="F35" s="16"/>
      <c r="G35" s="16"/>
      <c r="H35" s="16"/>
      <c r="I35" s="16"/>
      <c r="J35" s="26"/>
      <c r="K35" s="29">
        <f t="shared" ref="K35:K36" si="8">SUM(F35:J35)</f>
        <v>0</v>
      </c>
      <c r="L35" s="13"/>
    </row>
    <row r="36" spans="1:12" x14ac:dyDescent="0.25">
      <c r="A36" s="13"/>
      <c r="B36" s="11" t="s">
        <v>31</v>
      </c>
      <c r="C36" s="43"/>
      <c r="D36" s="43"/>
      <c r="E36" s="16"/>
      <c r="F36" s="16"/>
      <c r="G36" s="16"/>
      <c r="H36" s="16"/>
      <c r="I36" s="16"/>
      <c r="J36" s="26"/>
      <c r="K36" s="29">
        <f t="shared" si="8"/>
        <v>0</v>
      </c>
      <c r="L36" s="13"/>
    </row>
    <row r="37" spans="1:12" ht="14.4" thickBot="1" x14ac:dyDescent="0.3">
      <c r="A37" s="15"/>
      <c r="B37" s="11" t="s">
        <v>31</v>
      </c>
      <c r="C37" s="43"/>
      <c r="D37" s="43"/>
      <c r="E37" s="17"/>
      <c r="F37" s="17"/>
      <c r="G37" s="17"/>
      <c r="H37" s="17"/>
      <c r="I37" s="17"/>
      <c r="J37" s="27"/>
      <c r="K37" s="30">
        <f t="shared" si="2"/>
        <v>0</v>
      </c>
      <c r="L37" s="15"/>
    </row>
    <row r="38" spans="1:12" ht="14.4" thickBot="1" x14ac:dyDescent="0.3">
      <c r="A38" s="35" t="s">
        <v>2</v>
      </c>
      <c r="B38" s="36"/>
      <c r="C38" s="36"/>
      <c r="D38" s="36"/>
      <c r="E38" s="37">
        <f t="shared" ref="E38:J38" si="9">SUM(E9:E37)</f>
        <v>0</v>
      </c>
      <c r="F38" s="37">
        <f t="shared" si="9"/>
        <v>0</v>
      </c>
      <c r="G38" s="37">
        <f t="shared" si="9"/>
        <v>0</v>
      </c>
      <c r="H38" s="38">
        <f t="shared" si="9"/>
        <v>0</v>
      </c>
      <c r="I38" s="37">
        <f t="shared" si="9"/>
        <v>0</v>
      </c>
      <c r="J38" s="38">
        <f t="shared" si="9"/>
        <v>0</v>
      </c>
      <c r="K38" s="31">
        <f>SUM(K8:K37)</f>
        <v>0</v>
      </c>
    </row>
    <row r="39" spans="1:12" ht="7.8" customHeight="1" thickBot="1" x14ac:dyDescent="0.3">
      <c r="A39" s="20"/>
      <c r="B39" s="21"/>
      <c r="C39" s="21"/>
      <c r="D39" s="21"/>
      <c r="E39" s="22"/>
      <c r="F39" s="22"/>
      <c r="G39" s="22"/>
      <c r="H39" s="22"/>
      <c r="I39" s="22"/>
      <c r="J39" s="22"/>
      <c r="K39" s="23"/>
    </row>
    <row r="40" spans="1:12" x14ac:dyDescent="0.25">
      <c r="A40" s="87" t="str">
        <f>Sheet2!A3</f>
        <v>Direct/Operational Costs</v>
      </c>
      <c r="B40" s="18"/>
      <c r="C40" s="18"/>
      <c r="D40" s="18"/>
      <c r="E40" s="19">
        <f t="shared" ref="E40:J40" ca="1" si="10">SUMIF($B$8:$K$37,$A$40,E$8:E$37)</f>
        <v>0</v>
      </c>
      <c r="F40" s="19">
        <f t="shared" ca="1" si="10"/>
        <v>0</v>
      </c>
      <c r="G40" s="19">
        <f t="shared" ca="1" si="10"/>
        <v>0</v>
      </c>
      <c r="H40" s="19">
        <f t="shared" ca="1" si="10"/>
        <v>0</v>
      </c>
      <c r="I40" s="19">
        <f t="shared" ca="1" si="10"/>
        <v>0</v>
      </c>
      <c r="J40" s="101">
        <f t="shared" ca="1" si="10"/>
        <v>0</v>
      </c>
      <c r="K40" s="32">
        <f ca="1">SUM(F40:J40)</f>
        <v>0</v>
      </c>
    </row>
    <row r="41" spans="1:12" ht="14.4" thickBot="1" x14ac:dyDescent="0.3">
      <c r="A41" s="91" t="str">
        <f>Sheet2!A4</f>
        <v>Indirect costs</v>
      </c>
      <c r="B41" s="12"/>
      <c r="C41" s="12"/>
      <c r="D41" s="12"/>
      <c r="E41" s="17">
        <f t="shared" ref="E41:J41" ca="1" si="11">SUMIF($B$8:$K$37,$A$41,E$8:E$37)</f>
        <v>0</v>
      </c>
      <c r="F41" s="17">
        <f t="shared" ca="1" si="11"/>
        <v>0</v>
      </c>
      <c r="G41" s="17">
        <f t="shared" ca="1" si="11"/>
        <v>0</v>
      </c>
      <c r="H41" s="17">
        <f t="shared" ca="1" si="11"/>
        <v>0</v>
      </c>
      <c r="I41" s="17">
        <f t="shared" ca="1" si="11"/>
        <v>0</v>
      </c>
      <c r="J41" s="102">
        <f t="shared" ca="1" si="11"/>
        <v>0</v>
      </c>
      <c r="K41" s="33">
        <f ca="1">SUM(F41:J41)</f>
        <v>0</v>
      </c>
    </row>
    <row r="42" spans="1:12" ht="14.4" thickBot="1" x14ac:dyDescent="0.3">
      <c r="A42" s="35" t="s">
        <v>2</v>
      </c>
      <c r="B42" s="36"/>
      <c r="C42" s="36"/>
      <c r="D42" s="36"/>
      <c r="E42" s="37">
        <f ca="1">SUM(E40:E41)</f>
        <v>0</v>
      </c>
      <c r="F42" s="37">
        <f ca="1">SUM(F40:F41)</f>
        <v>0</v>
      </c>
      <c r="G42" s="37">
        <f t="shared" ref="G42:J42" ca="1" si="12">SUM(G40:G41)</f>
        <v>0</v>
      </c>
      <c r="H42" s="38">
        <f t="shared" ca="1" si="12"/>
        <v>0</v>
      </c>
      <c r="I42" s="37">
        <f t="shared" ca="1" si="12"/>
        <v>0</v>
      </c>
      <c r="J42" s="38">
        <f t="shared" ca="1" si="12"/>
        <v>0</v>
      </c>
      <c r="K42" s="34">
        <f ca="1">SUM(K40:K41)</f>
        <v>0</v>
      </c>
    </row>
    <row r="43" spans="1:12" x14ac:dyDescent="0.25">
      <c r="A43" s="39"/>
      <c r="B43" s="40"/>
      <c r="C43" s="40"/>
      <c r="D43" s="40"/>
      <c r="E43" s="41"/>
      <c r="F43" s="41"/>
      <c r="G43" s="41"/>
      <c r="H43" s="41"/>
      <c r="I43" s="41"/>
      <c r="J43" s="41"/>
      <c r="K43" s="42"/>
    </row>
    <row r="44" spans="1:12" ht="14.4" hidden="1" thickBot="1" x14ac:dyDescent="0.3">
      <c r="A44" s="1" t="s">
        <v>5</v>
      </c>
      <c r="B44" s="3">
        <v>17.5</v>
      </c>
      <c r="C44" s="40"/>
      <c r="D44" s="40"/>
      <c r="E44" s="41"/>
      <c r="F44" s="41"/>
      <c r="G44" s="41"/>
      <c r="H44" s="41"/>
      <c r="I44" s="41"/>
      <c r="J44" s="41"/>
      <c r="K44" s="42"/>
    </row>
    <row r="45" spans="1:12" hidden="1" x14ac:dyDescent="0.25"/>
    <row r="46" spans="1:12" ht="16.2" hidden="1" thickBot="1" x14ac:dyDescent="0.35">
      <c r="A46" s="137" t="s">
        <v>26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7" spans="1:12" s="4" customFormat="1" hidden="1" x14ac:dyDescent="0.25">
      <c r="A47" s="139" t="s">
        <v>3</v>
      </c>
      <c r="B47" s="141" t="s">
        <v>0</v>
      </c>
      <c r="C47" s="146" t="s">
        <v>24</v>
      </c>
      <c r="D47" s="146" t="s">
        <v>20</v>
      </c>
      <c r="E47" s="9" t="s">
        <v>11</v>
      </c>
      <c r="F47" s="9" t="s">
        <v>29</v>
      </c>
      <c r="G47" s="9" t="s">
        <v>14</v>
      </c>
      <c r="H47" s="9" t="s">
        <v>15</v>
      </c>
      <c r="I47" s="9" t="s">
        <v>16</v>
      </c>
      <c r="J47" s="9" t="s">
        <v>30</v>
      </c>
      <c r="K47" s="148" t="s">
        <v>2</v>
      </c>
    </row>
    <row r="48" spans="1:12" s="4" customFormat="1" hidden="1" x14ac:dyDescent="0.25">
      <c r="A48" s="140"/>
      <c r="B48" s="142"/>
      <c r="C48" s="147"/>
      <c r="D48" s="147"/>
      <c r="E48" s="8">
        <v>45383</v>
      </c>
      <c r="F48" s="8">
        <v>45413</v>
      </c>
      <c r="G48" s="8">
        <v>45444</v>
      </c>
      <c r="H48" s="8">
        <v>45474</v>
      </c>
      <c r="I48" s="8">
        <v>45505</v>
      </c>
      <c r="J48" s="25">
        <v>45536</v>
      </c>
      <c r="K48" s="149"/>
    </row>
    <row r="49" spans="1:11" s="4" customFormat="1" ht="6" hidden="1" customHeight="1" x14ac:dyDescent="0.25">
      <c r="A49" s="7"/>
      <c r="B49" s="5"/>
      <c r="C49" s="5"/>
      <c r="D49" s="5"/>
      <c r="E49" s="6"/>
      <c r="F49" s="6"/>
      <c r="G49" s="6"/>
      <c r="H49" s="6"/>
      <c r="I49" s="6"/>
      <c r="J49" s="6"/>
      <c r="K49" s="58"/>
    </row>
    <row r="50" spans="1:11" hidden="1" x14ac:dyDescent="0.25">
      <c r="A50" s="70" t="str">
        <f>A8</f>
        <v>Salaries (name the persons who will be working under this budget and insert only the proportion of salaries according to their level of effort)</v>
      </c>
      <c r="B50" s="71"/>
      <c r="C50" s="71"/>
      <c r="D50" s="71"/>
      <c r="E50" s="72"/>
      <c r="F50" s="72"/>
      <c r="G50" s="72"/>
      <c r="H50" s="72"/>
      <c r="I50" s="72"/>
      <c r="J50" s="72"/>
      <c r="K50" s="45"/>
    </row>
    <row r="51" spans="1:11" hidden="1" x14ac:dyDescent="0.25">
      <c r="A51" s="88">
        <f>A9</f>
        <v>0</v>
      </c>
      <c r="B51" s="11" t="s">
        <v>31</v>
      </c>
      <c r="C51" s="16">
        <f>C9/$B$44</f>
        <v>0</v>
      </c>
      <c r="D51" s="11">
        <f>D9</f>
        <v>0</v>
      </c>
      <c r="E51" s="16">
        <f>E9/$B$44</f>
        <v>0</v>
      </c>
      <c r="F51" s="16">
        <f>F9/$B$44</f>
        <v>0</v>
      </c>
      <c r="G51" s="16">
        <f t="shared" ref="G51:J51" si="13">G9/$B$44</f>
        <v>0</v>
      </c>
      <c r="H51" s="16">
        <f t="shared" si="13"/>
        <v>0</v>
      </c>
      <c r="I51" s="16">
        <f t="shared" si="13"/>
        <v>0</v>
      </c>
      <c r="J51" s="26">
        <f t="shared" si="13"/>
        <v>0</v>
      </c>
      <c r="K51" s="47">
        <f>SUM(F51:J51)</f>
        <v>0</v>
      </c>
    </row>
    <row r="52" spans="1:11" hidden="1" x14ac:dyDescent="0.25">
      <c r="A52" s="88">
        <f t="shared" ref="A52" si="14">A10</f>
        <v>0</v>
      </c>
      <c r="B52" s="11" t="s">
        <v>31</v>
      </c>
      <c r="C52" s="16">
        <f t="shared" ref="C52:C58" si="15">C10/$B$44</f>
        <v>0</v>
      </c>
      <c r="D52" s="11">
        <f t="shared" ref="D52:D58" si="16">D10</f>
        <v>0</v>
      </c>
      <c r="E52" s="16">
        <f t="shared" ref="E52:J52" si="17">E10/$B$44</f>
        <v>0</v>
      </c>
      <c r="F52" s="16">
        <f t="shared" si="17"/>
        <v>0</v>
      </c>
      <c r="G52" s="16">
        <f t="shared" si="17"/>
        <v>0</v>
      </c>
      <c r="H52" s="16">
        <f t="shared" si="17"/>
        <v>0</v>
      </c>
      <c r="I52" s="16">
        <f t="shared" si="17"/>
        <v>0</v>
      </c>
      <c r="J52" s="26">
        <f t="shared" si="17"/>
        <v>0</v>
      </c>
      <c r="K52" s="47">
        <f t="shared" ref="K52:K79" si="18">SUM(F52:J52)</f>
        <v>0</v>
      </c>
    </row>
    <row r="53" spans="1:11" hidden="1" x14ac:dyDescent="0.25">
      <c r="A53" s="88">
        <f t="shared" ref="A53" si="19">A11</f>
        <v>0</v>
      </c>
      <c r="B53" s="11" t="s">
        <v>31</v>
      </c>
      <c r="C53" s="16">
        <f t="shared" si="15"/>
        <v>0</v>
      </c>
      <c r="D53" s="11">
        <f t="shared" si="16"/>
        <v>0</v>
      </c>
      <c r="E53" s="16">
        <f t="shared" ref="E53:J53" si="20">E11/$B$44</f>
        <v>0</v>
      </c>
      <c r="F53" s="16">
        <f t="shared" si="20"/>
        <v>0</v>
      </c>
      <c r="G53" s="16">
        <f t="shared" si="20"/>
        <v>0</v>
      </c>
      <c r="H53" s="16">
        <f t="shared" si="20"/>
        <v>0</v>
      </c>
      <c r="I53" s="16">
        <f t="shared" si="20"/>
        <v>0</v>
      </c>
      <c r="J53" s="26">
        <f t="shared" si="20"/>
        <v>0</v>
      </c>
      <c r="K53" s="47">
        <f t="shared" si="18"/>
        <v>0</v>
      </c>
    </row>
    <row r="54" spans="1:11" hidden="1" x14ac:dyDescent="0.25">
      <c r="A54" s="88">
        <f t="shared" ref="A54" si="21">A12</f>
        <v>0</v>
      </c>
      <c r="B54" s="11" t="s">
        <v>31</v>
      </c>
      <c r="C54" s="16">
        <f t="shared" si="15"/>
        <v>0</v>
      </c>
      <c r="D54" s="11">
        <f t="shared" si="16"/>
        <v>0</v>
      </c>
      <c r="E54" s="16">
        <f t="shared" ref="E54:J54" si="22">E12/$B$44</f>
        <v>0</v>
      </c>
      <c r="F54" s="16">
        <f t="shared" si="22"/>
        <v>0</v>
      </c>
      <c r="G54" s="16">
        <f t="shared" si="22"/>
        <v>0</v>
      </c>
      <c r="H54" s="16">
        <f t="shared" si="22"/>
        <v>0</v>
      </c>
      <c r="I54" s="16">
        <f t="shared" si="22"/>
        <v>0</v>
      </c>
      <c r="J54" s="26">
        <f t="shared" si="22"/>
        <v>0</v>
      </c>
      <c r="K54" s="47">
        <f t="shared" si="18"/>
        <v>0</v>
      </c>
    </row>
    <row r="55" spans="1:11" hidden="1" x14ac:dyDescent="0.25">
      <c r="A55" s="88">
        <f t="shared" ref="A55" si="23">A13</f>
        <v>0</v>
      </c>
      <c r="B55" s="11" t="s">
        <v>31</v>
      </c>
      <c r="C55" s="16">
        <f t="shared" si="15"/>
        <v>0</v>
      </c>
      <c r="D55" s="11">
        <f t="shared" si="16"/>
        <v>0</v>
      </c>
      <c r="E55" s="16">
        <f t="shared" ref="E55:J55" si="24">E13/$B$44</f>
        <v>0</v>
      </c>
      <c r="F55" s="16">
        <f t="shared" si="24"/>
        <v>0</v>
      </c>
      <c r="G55" s="16">
        <f t="shared" si="24"/>
        <v>0</v>
      </c>
      <c r="H55" s="16">
        <f t="shared" si="24"/>
        <v>0</v>
      </c>
      <c r="I55" s="16">
        <f t="shared" si="24"/>
        <v>0</v>
      </c>
      <c r="J55" s="26">
        <f t="shared" si="24"/>
        <v>0</v>
      </c>
      <c r="K55" s="47">
        <f t="shared" si="18"/>
        <v>0</v>
      </c>
    </row>
    <row r="56" spans="1:11" hidden="1" x14ac:dyDescent="0.25">
      <c r="A56" s="88">
        <f t="shared" ref="A56" si="25">A14</f>
        <v>0</v>
      </c>
      <c r="B56" s="11" t="s">
        <v>31</v>
      </c>
      <c r="C56" s="16">
        <f t="shared" si="15"/>
        <v>0</v>
      </c>
      <c r="D56" s="11">
        <f t="shared" si="16"/>
        <v>0</v>
      </c>
      <c r="E56" s="16">
        <f t="shared" ref="E56:J56" si="26">E14/$B$44</f>
        <v>0</v>
      </c>
      <c r="F56" s="16">
        <f t="shared" si="26"/>
        <v>0</v>
      </c>
      <c r="G56" s="16">
        <f t="shared" si="26"/>
        <v>0</v>
      </c>
      <c r="H56" s="16">
        <f t="shared" si="26"/>
        <v>0</v>
      </c>
      <c r="I56" s="16">
        <f t="shared" si="26"/>
        <v>0</v>
      </c>
      <c r="J56" s="26">
        <f t="shared" si="26"/>
        <v>0</v>
      </c>
      <c r="K56" s="47">
        <f t="shared" si="18"/>
        <v>0</v>
      </c>
    </row>
    <row r="57" spans="1:11" hidden="1" x14ac:dyDescent="0.25">
      <c r="A57" s="88">
        <f t="shared" ref="A57" si="27">A15</f>
        <v>0</v>
      </c>
      <c r="B57" s="11" t="s">
        <v>31</v>
      </c>
      <c r="C57" s="16">
        <f t="shared" si="15"/>
        <v>0</v>
      </c>
      <c r="D57" s="11">
        <f t="shared" si="16"/>
        <v>0</v>
      </c>
      <c r="E57" s="16">
        <f t="shared" ref="E57:J57" si="28">E15/$B$44</f>
        <v>0</v>
      </c>
      <c r="F57" s="16">
        <f t="shared" si="28"/>
        <v>0</v>
      </c>
      <c r="G57" s="16">
        <f t="shared" si="28"/>
        <v>0</v>
      </c>
      <c r="H57" s="16">
        <f t="shared" si="28"/>
        <v>0</v>
      </c>
      <c r="I57" s="16">
        <f t="shared" si="28"/>
        <v>0</v>
      </c>
      <c r="J57" s="26">
        <f t="shared" si="28"/>
        <v>0</v>
      </c>
      <c r="K57" s="47">
        <f t="shared" si="18"/>
        <v>0</v>
      </c>
    </row>
    <row r="58" spans="1:11" hidden="1" x14ac:dyDescent="0.25">
      <c r="A58" s="88">
        <f t="shared" ref="A58" si="29">A16</f>
        <v>0</v>
      </c>
      <c r="B58" s="11" t="s">
        <v>31</v>
      </c>
      <c r="C58" s="16">
        <f t="shared" si="15"/>
        <v>0</v>
      </c>
      <c r="D58" s="11">
        <f t="shared" si="16"/>
        <v>0</v>
      </c>
      <c r="E58" s="16">
        <f t="shared" ref="E58:J58" si="30">E16/$B$44</f>
        <v>0</v>
      </c>
      <c r="F58" s="16">
        <f t="shared" si="30"/>
        <v>0</v>
      </c>
      <c r="G58" s="16">
        <f t="shared" si="30"/>
        <v>0</v>
      </c>
      <c r="H58" s="16">
        <f t="shared" si="30"/>
        <v>0</v>
      </c>
      <c r="I58" s="16">
        <f t="shared" si="30"/>
        <v>0</v>
      </c>
      <c r="J58" s="26">
        <f t="shared" si="30"/>
        <v>0</v>
      </c>
      <c r="K58" s="47">
        <f t="shared" si="18"/>
        <v>0</v>
      </c>
    </row>
    <row r="59" spans="1:11" hidden="1" x14ac:dyDescent="0.25">
      <c r="A59" s="70" t="str">
        <f t="shared" ref="A59:A60" si="31">A17</f>
        <v>Transport and Communication</v>
      </c>
      <c r="B59" s="73"/>
      <c r="C59" s="73"/>
      <c r="D59" s="73"/>
      <c r="E59" s="74">
        <f t="shared" ref="E59:J60" si="32">E17/$B$44</f>
        <v>0</v>
      </c>
      <c r="F59" s="74">
        <f t="shared" ref="F59:J59" si="33">F17/$B$44</f>
        <v>0</v>
      </c>
      <c r="G59" s="74">
        <f t="shared" si="33"/>
        <v>0</v>
      </c>
      <c r="H59" s="74">
        <f t="shared" si="33"/>
        <v>0</v>
      </c>
      <c r="I59" s="74">
        <f t="shared" si="33"/>
        <v>0</v>
      </c>
      <c r="J59" s="74">
        <f t="shared" si="33"/>
        <v>0</v>
      </c>
      <c r="K59" s="47">
        <f t="shared" si="18"/>
        <v>0</v>
      </c>
    </row>
    <row r="60" spans="1:11" hidden="1" x14ac:dyDescent="0.25">
      <c r="A60" s="88">
        <f t="shared" si="31"/>
        <v>0</v>
      </c>
      <c r="B60" s="11" t="s">
        <v>31</v>
      </c>
      <c r="C60" s="16">
        <f t="shared" ref="C60:C79" si="34">C18/$B$44</f>
        <v>0</v>
      </c>
      <c r="D60" s="11">
        <f t="shared" ref="D60:D79" si="35">D18</f>
        <v>0</v>
      </c>
      <c r="E60" s="16">
        <f t="shared" si="32"/>
        <v>0</v>
      </c>
      <c r="F60" s="16">
        <f t="shared" si="32"/>
        <v>0</v>
      </c>
      <c r="G60" s="16">
        <f t="shared" si="32"/>
        <v>0</v>
      </c>
      <c r="H60" s="16">
        <f t="shared" si="32"/>
        <v>0</v>
      </c>
      <c r="I60" s="16">
        <f t="shared" si="32"/>
        <v>0</v>
      </c>
      <c r="J60" s="26">
        <f t="shared" si="32"/>
        <v>0</v>
      </c>
      <c r="K60" s="47">
        <f t="shared" si="18"/>
        <v>0</v>
      </c>
    </row>
    <row r="61" spans="1:11" hidden="1" x14ac:dyDescent="0.25">
      <c r="A61" s="88">
        <f t="shared" ref="A61" si="36">A19</f>
        <v>0</v>
      </c>
      <c r="B61" s="11" t="s">
        <v>31</v>
      </c>
      <c r="C61" s="16">
        <f t="shared" si="34"/>
        <v>0</v>
      </c>
      <c r="D61" s="11">
        <f t="shared" si="35"/>
        <v>0</v>
      </c>
      <c r="E61" s="16">
        <f t="shared" ref="E61:J61" si="37">E19/$B$44</f>
        <v>0</v>
      </c>
      <c r="F61" s="16">
        <f t="shared" si="37"/>
        <v>0</v>
      </c>
      <c r="G61" s="16">
        <f t="shared" si="37"/>
        <v>0</v>
      </c>
      <c r="H61" s="16">
        <f t="shared" si="37"/>
        <v>0</v>
      </c>
      <c r="I61" s="16">
        <f t="shared" si="37"/>
        <v>0</v>
      </c>
      <c r="J61" s="26">
        <f t="shared" si="37"/>
        <v>0</v>
      </c>
      <c r="K61" s="47">
        <f t="shared" si="18"/>
        <v>0</v>
      </c>
    </row>
    <row r="62" spans="1:11" hidden="1" x14ac:dyDescent="0.25">
      <c r="A62" s="88">
        <f t="shared" ref="A62" si="38">A20</f>
        <v>0</v>
      </c>
      <c r="B62" s="11" t="s">
        <v>31</v>
      </c>
      <c r="C62" s="16">
        <f t="shared" si="34"/>
        <v>0</v>
      </c>
      <c r="D62" s="11">
        <f t="shared" si="35"/>
        <v>0</v>
      </c>
      <c r="E62" s="16">
        <f t="shared" ref="E62:J62" si="39">E20/$B$44</f>
        <v>0</v>
      </c>
      <c r="F62" s="16">
        <f t="shared" si="39"/>
        <v>0</v>
      </c>
      <c r="G62" s="16">
        <f t="shared" si="39"/>
        <v>0</v>
      </c>
      <c r="H62" s="16">
        <f t="shared" si="39"/>
        <v>0</v>
      </c>
      <c r="I62" s="16">
        <f t="shared" si="39"/>
        <v>0</v>
      </c>
      <c r="J62" s="26">
        <f t="shared" si="39"/>
        <v>0</v>
      </c>
      <c r="K62" s="47">
        <f t="shared" si="18"/>
        <v>0</v>
      </c>
    </row>
    <row r="63" spans="1:11" hidden="1" x14ac:dyDescent="0.25">
      <c r="A63" s="88">
        <f t="shared" ref="A63" si="40">A21</f>
        <v>0</v>
      </c>
      <c r="B63" s="11" t="s">
        <v>31</v>
      </c>
      <c r="C63" s="16">
        <f t="shared" si="34"/>
        <v>0</v>
      </c>
      <c r="D63" s="11">
        <f t="shared" si="35"/>
        <v>0</v>
      </c>
      <c r="E63" s="16">
        <f t="shared" ref="E63:J63" si="41">E21/$B$44</f>
        <v>0</v>
      </c>
      <c r="F63" s="16">
        <f t="shared" si="41"/>
        <v>0</v>
      </c>
      <c r="G63" s="16">
        <f t="shared" si="41"/>
        <v>0</v>
      </c>
      <c r="H63" s="16">
        <f t="shared" si="41"/>
        <v>0</v>
      </c>
      <c r="I63" s="16">
        <f t="shared" si="41"/>
        <v>0</v>
      </c>
      <c r="J63" s="26">
        <f t="shared" si="41"/>
        <v>0</v>
      </c>
      <c r="K63" s="47">
        <f t="shared" si="18"/>
        <v>0</v>
      </c>
    </row>
    <row r="64" spans="1:11" hidden="1" x14ac:dyDescent="0.25">
      <c r="A64" s="88">
        <f t="shared" ref="A64" si="42">A22</f>
        <v>0</v>
      </c>
      <c r="B64" s="11" t="s">
        <v>31</v>
      </c>
      <c r="C64" s="16">
        <f t="shared" si="34"/>
        <v>0</v>
      </c>
      <c r="D64" s="11">
        <f t="shared" si="35"/>
        <v>0</v>
      </c>
      <c r="E64" s="16">
        <f t="shared" ref="E64:J64" si="43">E22/$B$44</f>
        <v>0</v>
      </c>
      <c r="F64" s="16">
        <f t="shared" si="43"/>
        <v>0</v>
      </c>
      <c r="G64" s="16">
        <f t="shared" si="43"/>
        <v>0</v>
      </c>
      <c r="H64" s="16">
        <f t="shared" si="43"/>
        <v>0</v>
      </c>
      <c r="I64" s="16">
        <f t="shared" si="43"/>
        <v>0</v>
      </c>
      <c r="J64" s="26">
        <f t="shared" si="43"/>
        <v>0</v>
      </c>
      <c r="K64" s="47">
        <f t="shared" si="18"/>
        <v>0</v>
      </c>
    </row>
    <row r="65" spans="1:11" hidden="1" x14ac:dyDescent="0.25">
      <c r="A65" s="88">
        <f t="shared" ref="A65" si="44">A23</f>
        <v>0</v>
      </c>
      <c r="B65" s="11" t="s">
        <v>31</v>
      </c>
      <c r="C65" s="16">
        <f t="shared" si="34"/>
        <v>0</v>
      </c>
      <c r="D65" s="11">
        <f t="shared" si="35"/>
        <v>0</v>
      </c>
      <c r="E65" s="16">
        <f t="shared" ref="E65:J65" si="45">E23/$B$44</f>
        <v>0</v>
      </c>
      <c r="F65" s="16">
        <f t="shared" si="45"/>
        <v>0</v>
      </c>
      <c r="G65" s="16">
        <f t="shared" si="45"/>
        <v>0</v>
      </c>
      <c r="H65" s="16">
        <f t="shared" si="45"/>
        <v>0</v>
      </c>
      <c r="I65" s="16">
        <f t="shared" si="45"/>
        <v>0</v>
      </c>
      <c r="J65" s="26">
        <f t="shared" si="45"/>
        <v>0</v>
      </c>
      <c r="K65" s="47">
        <f t="shared" si="18"/>
        <v>0</v>
      </c>
    </row>
    <row r="66" spans="1:11" hidden="1" x14ac:dyDescent="0.25">
      <c r="A66" s="70" t="str">
        <f t="shared" ref="A66" si="46">A24</f>
        <v>Other Direct/Programme Costs</v>
      </c>
      <c r="B66" s="73"/>
      <c r="C66" s="73"/>
      <c r="D66" s="73"/>
      <c r="E66" s="74">
        <f t="shared" ref="E66" si="47">E24/$B$44</f>
        <v>0</v>
      </c>
      <c r="F66" s="74">
        <f t="shared" ref="F66:J66" si="48">F24/$B$44</f>
        <v>0</v>
      </c>
      <c r="G66" s="74">
        <f t="shared" si="48"/>
        <v>0</v>
      </c>
      <c r="H66" s="74">
        <f t="shared" si="48"/>
        <v>0</v>
      </c>
      <c r="I66" s="74">
        <f t="shared" si="48"/>
        <v>0</v>
      </c>
      <c r="J66" s="74">
        <f t="shared" si="48"/>
        <v>0</v>
      </c>
      <c r="K66" s="47">
        <f t="shared" si="18"/>
        <v>0</v>
      </c>
    </row>
    <row r="67" spans="1:11" hidden="1" x14ac:dyDescent="0.25">
      <c r="A67" s="88">
        <f t="shared" ref="A67" si="49">A25</f>
        <v>0</v>
      </c>
      <c r="B67" s="11" t="s">
        <v>31</v>
      </c>
      <c r="C67" s="16">
        <f t="shared" si="34"/>
        <v>0</v>
      </c>
      <c r="D67" s="11">
        <f t="shared" si="35"/>
        <v>0</v>
      </c>
      <c r="E67" s="16">
        <f t="shared" ref="E67:J67" si="50">E25/$B$44</f>
        <v>0</v>
      </c>
      <c r="F67" s="16">
        <f t="shared" si="50"/>
        <v>0</v>
      </c>
      <c r="G67" s="16">
        <f t="shared" si="50"/>
        <v>0</v>
      </c>
      <c r="H67" s="16">
        <f t="shared" si="50"/>
        <v>0</v>
      </c>
      <c r="I67" s="16">
        <f t="shared" si="50"/>
        <v>0</v>
      </c>
      <c r="J67" s="26">
        <f t="shared" si="50"/>
        <v>0</v>
      </c>
      <c r="K67" s="47">
        <f t="shared" si="18"/>
        <v>0</v>
      </c>
    </row>
    <row r="68" spans="1:11" hidden="1" x14ac:dyDescent="0.25">
      <c r="A68" s="88">
        <f t="shared" ref="A68" si="51">A26</f>
        <v>0</v>
      </c>
      <c r="B68" s="11" t="s">
        <v>31</v>
      </c>
      <c r="C68" s="16">
        <f t="shared" si="34"/>
        <v>0</v>
      </c>
      <c r="D68" s="11">
        <f t="shared" si="35"/>
        <v>0</v>
      </c>
      <c r="E68" s="16">
        <f t="shared" ref="E68:J68" si="52">E26/$B$44</f>
        <v>0</v>
      </c>
      <c r="F68" s="16">
        <f t="shared" si="52"/>
        <v>0</v>
      </c>
      <c r="G68" s="16">
        <f t="shared" si="52"/>
        <v>0</v>
      </c>
      <c r="H68" s="16">
        <f t="shared" si="52"/>
        <v>0</v>
      </c>
      <c r="I68" s="16">
        <f t="shared" si="52"/>
        <v>0</v>
      </c>
      <c r="J68" s="26">
        <f t="shared" si="52"/>
        <v>0</v>
      </c>
      <c r="K68" s="47">
        <f t="shared" si="18"/>
        <v>0</v>
      </c>
    </row>
    <row r="69" spans="1:11" hidden="1" x14ac:dyDescent="0.25">
      <c r="A69" s="88">
        <f t="shared" ref="A69" si="53">A27</f>
        <v>0</v>
      </c>
      <c r="B69" s="11" t="s">
        <v>31</v>
      </c>
      <c r="C69" s="16">
        <f t="shared" si="34"/>
        <v>0</v>
      </c>
      <c r="D69" s="11">
        <f t="shared" si="35"/>
        <v>0</v>
      </c>
      <c r="E69" s="16">
        <f t="shared" ref="E69:J69" si="54">E27/$B$44</f>
        <v>0</v>
      </c>
      <c r="F69" s="16">
        <f t="shared" si="54"/>
        <v>0</v>
      </c>
      <c r="G69" s="16">
        <f t="shared" si="54"/>
        <v>0</v>
      </c>
      <c r="H69" s="16">
        <f t="shared" si="54"/>
        <v>0</v>
      </c>
      <c r="I69" s="16">
        <f t="shared" si="54"/>
        <v>0</v>
      </c>
      <c r="J69" s="26">
        <f t="shared" si="54"/>
        <v>0</v>
      </c>
      <c r="K69" s="47">
        <f t="shared" si="18"/>
        <v>0</v>
      </c>
    </row>
    <row r="70" spans="1:11" hidden="1" x14ac:dyDescent="0.25">
      <c r="A70" s="88">
        <f t="shared" ref="A70" si="55">A28</f>
        <v>0</v>
      </c>
      <c r="B70" s="11" t="s">
        <v>31</v>
      </c>
      <c r="C70" s="16">
        <f t="shared" si="34"/>
        <v>0</v>
      </c>
      <c r="D70" s="11">
        <f t="shared" si="35"/>
        <v>0</v>
      </c>
      <c r="E70" s="16">
        <f t="shared" ref="E70:J70" si="56">E28/$B$44</f>
        <v>0</v>
      </c>
      <c r="F70" s="16">
        <f t="shared" si="56"/>
        <v>0</v>
      </c>
      <c r="G70" s="16">
        <f t="shared" si="56"/>
        <v>0</v>
      </c>
      <c r="H70" s="16">
        <f t="shared" si="56"/>
        <v>0</v>
      </c>
      <c r="I70" s="16">
        <f t="shared" si="56"/>
        <v>0</v>
      </c>
      <c r="J70" s="26">
        <f t="shared" si="56"/>
        <v>0</v>
      </c>
      <c r="K70" s="47">
        <f t="shared" si="18"/>
        <v>0</v>
      </c>
    </row>
    <row r="71" spans="1:11" hidden="1" x14ac:dyDescent="0.25">
      <c r="A71" s="88">
        <f t="shared" ref="A71" si="57">A29</f>
        <v>0</v>
      </c>
      <c r="B71" s="11" t="s">
        <v>31</v>
      </c>
      <c r="C71" s="16">
        <f t="shared" si="34"/>
        <v>0</v>
      </c>
      <c r="D71" s="11">
        <f t="shared" si="35"/>
        <v>0</v>
      </c>
      <c r="E71" s="16">
        <f t="shared" ref="E71:J71" si="58">E29/$B$44</f>
        <v>0</v>
      </c>
      <c r="F71" s="16">
        <f t="shared" si="58"/>
        <v>0</v>
      </c>
      <c r="G71" s="16">
        <f t="shared" si="58"/>
        <v>0</v>
      </c>
      <c r="H71" s="16">
        <f t="shared" si="58"/>
        <v>0</v>
      </c>
      <c r="I71" s="16">
        <f t="shared" si="58"/>
        <v>0</v>
      </c>
      <c r="J71" s="26">
        <f t="shared" si="58"/>
        <v>0</v>
      </c>
      <c r="K71" s="47">
        <f t="shared" si="18"/>
        <v>0</v>
      </c>
    </row>
    <row r="72" spans="1:11" hidden="1" x14ac:dyDescent="0.25">
      <c r="A72" s="88">
        <f t="shared" ref="A72" si="59">A30</f>
        <v>0</v>
      </c>
      <c r="B72" s="11" t="s">
        <v>31</v>
      </c>
      <c r="C72" s="16">
        <f t="shared" si="34"/>
        <v>0</v>
      </c>
      <c r="D72" s="11">
        <f t="shared" si="35"/>
        <v>0</v>
      </c>
      <c r="E72" s="16">
        <f t="shared" ref="E72:J72" si="60">E30/$B$44</f>
        <v>0</v>
      </c>
      <c r="F72" s="16">
        <f t="shared" si="60"/>
        <v>0</v>
      </c>
      <c r="G72" s="16">
        <f t="shared" si="60"/>
        <v>0</v>
      </c>
      <c r="H72" s="16">
        <f t="shared" si="60"/>
        <v>0</v>
      </c>
      <c r="I72" s="16">
        <f t="shared" si="60"/>
        <v>0</v>
      </c>
      <c r="J72" s="26">
        <f t="shared" si="60"/>
        <v>0</v>
      </c>
      <c r="K72" s="47">
        <f t="shared" si="18"/>
        <v>0</v>
      </c>
    </row>
    <row r="73" spans="1:11" hidden="1" x14ac:dyDescent="0.25">
      <c r="A73" s="88">
        <f t="shared" ref="A73" si="61">A31</f>
        <v>0</v>
      </c>
      <c r="B73" s="11" t="s">
        <v>31</v>
      </c>
      <c r="C73" s="16">
        <f t="shared" si="34"/>
        <v>0</v>
      </c>
      <c r="D73" s="11">
        <f t="shared" si="35"/>
        <v>0</v>
      </c>
      <c r="E73" s="16">
        <f t="shared" ref="E73:J73" si="62">E31/$B$44</f>
        <v>0</v>
      </c>
      <c r="F73" s="16">
        <f t="shared" si="62"/>
        <v>0</v>
      </c>
      <c r="G73" s="16">
        <f t="shared" si="62"/>
        <v>0</v>
      </c>
      <c r="H73" s="16">
        <f t="shared" si="62"/>
        <v>0</v>
      </c>
      <c r="I73" s="16">
        <f t="shared" si="62"/>
        <v>0</v>
      </c>
      <c r="J73" s="26">
        <f t="shared" si="62"/>
        <v>0</v>
      </c>
      <c r="K73" s="47">
        <f t="shared" si="18"/>
        <v>0</v>
      </c>
    </row>
    <row r="74" spans="1:11" hidden="1" x14ac:dyDescent="0.25">
      <c r="A74" s="70" t="str">
        <f t="shared" ref="A74" si="63">A32</f>
        <v>Indirect Costs</v>
      </c>
      <c r="B74" s="73"/>
      <c r="C74" s="73"/>
      <c r="D74" s="73"/>
      <c r="E74" s="74">
        <f t="shared" ref="E74" si="64">E32/$B$44</f>
        <v>0</v>
      </c>
      <c r="F74" s="74">
        <f t="shared" ref="F74:J74" si="65">F32/$B$44</f>
        <v>0</v>
      </c>
      <c r="G74" s="74">
        <f t="shared" si="65"/>
        <v>0</v>
      </c>
      <c r="H74" s="74">
        <f t="shared" si="65"/>
        <v>0</v>
      </c>
      <c r="I74" s="74">
        <f t="shared" si="65"/>
        <v>0</v>
      </c>
      <c r="J74" s="74">
        <f t="shared" si="65"/>
        <v>0</v>
      </c>
      <c r="K74" s="47">
        <f t="shared" si="18"/>
        <v>0</v>
      </c>
    </row>
    <row r="75" spans="1:11" hidden="1" x14ac:dyDescent="0.25">
      <c r="A75" s="88">
        <f t="shared" ref="A75" si="66">A33</f>
        <v>0</v>
      </c>
      <c r="B75" s="11" t="s">
        <v>31</v>
      </c>
      <c r="C75" s="16">
        <f t="shared" si="34"/>
        <v>0</v>
      </c>
      <c r="D75" s="11">
        <f t="shared" si="35"/>
        <v>0</v>
      </c>
      <c r="E75" s="16">
        <f t="shared" ref="E75:J75" si="67">E33/$B$44</f>
        <v>0</v>
      </c>
      <c r="F75" s="16">
        <f t="shared" si="67"/>
        <v>0</v>
      </c>
      <c r="G75" s="16">
        <f t="shared" si="67"/>
        <v>0</v>
      </c>
      <c r="H75" s="16">
        <f t="shared" si="67"/>
        <v>0</v>
      </c>
      <c r="I75" s="16">
        <f t="shared" si="67"/>
        <v>0</v>
      </c>
      <c r="J75" s="26">
        <f t="shared" si="67"/>
        <v>0</v>
      </c>
      <c r="K75" s="47">
        <f t="shared" si="18"/>
        <v>0</v>
      </c>
    </row>
    <row r="76" spans="1:11" hidden="1" x14ac:dyDescent="0.25">
      <c r="A76" s="88">
        <f t="shared" ref="A76" si="68">A34</f>
        <v>0</v>
      </c>
      <c r="B76" s="11" t="s">
        <v>31</v>
      </c>
      <c r="C76" s="16">
        <f t="shared" si="34"/>
        <v>0</v>
      </c>
      <c r="D76" s="11">
        <f t="shared" si="35"/>
        <v>0</v>
      </c>
      <c r="E76" s="16">
        <f t="shared" ref="E76:J76" si="69">E34/$B$44</f>
        <v>0</v>
      </c>
      <c r="F76" s="16">
        <f t="shared" si="69"/>
        <v>0</v>
      </c>
      <c r="G76" s="16">
        <f t="shared" si="69"/>
        <v>0</v>
      </c>
      <c r="H76" s="16">
        <f t="shared" si="69"/>
        <v>0</v>
      </c>
      <c r="I76" s="16">
        <f t="shared" si="69"/>
        <v>0</v>
      </c>
      <c r="J76" s="26">
        <f t="shared" si="69"/>
        <v>0</v>
      </c>
      <c r="K76" s="47">
        <f t="shared" si="18"/>
        <v>0</v>
      </c>
    </row>
    <row r="77" spans="1:11" hidden="1" x14ac:dyDescent="0.25">
      <c r="A77" s="88">
        <f t="shared" ref="A77" si="70">A35</f>
        <v>0</v>
      </c>
      <c r="B77" s="11" t="s">
        <v>31</v>
      </c>
      <c r="C77" s="16">
        <f t="shared" si="34"/>
        <v>0</v>
      </c>
      <c r="D77" s="11">
        <f t="shared" si="35"/>
        <v>0</v>
      </c>
      <c r="E77" s="16">
        <f t="shared" ref="E77:J77" si="71">E35/$B$44</f>
        <v>0</v>
      </c>
      <c r="F77" s="16">
        <f t="shared" si="71"/>
        <v>0</v>
      </c>
      <c r="G77" s="16">
        <f t="shared" si="71"/>
        <v>0</v>
      </c>
      <c r="H77" s="16">
        <f t="shared" si="71"/>
        <v>0</v>
      </c>
      <c r="I77" s="16">
        <f t="shared" si="71"/>
        <v>0</v>
      </c>
      <c r="J77" s="26">
        <f t="shared" si="71"/>
        <v>0</v>
      </c>
      <c r="K77" s="47">
        <f t="shared" si="18"/>
        <v>0</v>
      </c>
    </row>
    <row r="78" spans="1:11" hidden="1" x14ac:dyDescent="0.25">
      <c r="A78" s="88">
        <f t="shared" ref="A78" si="72">A36</f>
        <v>0</v>
      </c>
      <c r="B78" s="11" t="s">
        <v>31</v>
      </c>
      <c r="C78" s="16">
        <f t="shared" si="34"/>
        <v>0</v>
      </c>
      <c r="D78" s="11">
        <f t="shared" si="35"/>
        <v>0</v>
      </c>
      <c r="E78" s="16">
        <f t="shared" ref="E78:J78" si="73">E36/$B$44</f>
        <v>0</v>
      </c>
      <c r="F78" s="16">
        <f t="shared" si="73"/>
        <v>0</v>
      </c>
      <c r="G78" s="16">
        <f t="shared" si="73"/>
        <v>0</v>
      </c>
      <c r="H78" s="16">
        <f t="shared" si="73"/>
        <v>0</v>
      </c>
      <c r="I78" s="16">
        <f t="shared" si="73"/>
        <v>0</v>
      </c>
      <c r="J78" s="26">
        <f t="shared" si="73"/>
        <v>0</v>
      </c>
      <c r="K78" s="47">
        <f t="shared" si="18"/>
        <v>0</v>
      </c>
    </row>
    <row r="79" spans="1:11" ht="14.4" hidden="1" thickBot="1" x14ac:dyDescent="0.3">
      <c r="A79" s="88">
        <f t="shared" ref="A79" si="74">A37</f>
        <v>0</v>
      </c>
      <c r="B79" s="11" t="s">
        <v>31</v>
      </c>
      <c r="C79" s="16">
        <f t="shared" si="34"/>
        <v>0</v>
      </c>
      <c r="D79" s="11">
        <f t="shared" si="35"/>
        <v>0</v>
      </c>
      <c r="E79" s="16">
        <f t="shared" ref="E79:J79" si="75">E37/$B$44</f>
        <v>0</v>
      </c>
      <c r="F79" s="16">
        <f t="shared" si="75"/>
        <v>0</v>
      </c>
      <c r="G79" s="16">
        <f t="shared" si="75"/>
        <v>0</v>
      </c>
      <c r="H79" s="16">
        <f t="shared" si="75"/>
        <v>0</v>
      </c>
      <c r="I79" s="16">
        <f t="shared" si="75"/>
        <v>0</v>
      </c>
      <c r="J79" s="26">
        <f t="shared" si="75"/>
        <v>0</v>
      </c>
      <c r="K79" s="57">
        <f t="shared" si="18"/>
        <v>0</v>
      </c>
    </row>
    <row r="80" spans="1:11" ht="14.4" hidden="1" thickBot="1" x14ac:dyDescent="0.3">
      <c r="A80" s="35" t="s">
        <v>2</v>
      </c>
      <c r="B80" s="36"/>
      <c r="C80" s="36"/>
      <c r="D80" s="36"/>
      <c r="E80" s="50">
        <f>SUM(E50:E79)</f>
        <v>0</v>
      </c>
      <c r="F80" s="50">
        <f>SUM(F50:F79)</f>
        <v>0</v>
      </c>
      <c r="G80" s="50">
        <f t="shared" ref="G80:J80" si="76">SUM(G50:G79)</f>
        <v>0</v>
      </c>
      <c r="H80" s="50">
        <f t="shared" si="76"/>
        <v>0</v>
      </c>
      <c r="I80" s="50">
        <f t="shared" si="76"/>
        <v>0</v>
      </c>
      <c r="J80" s="50">
        <f t="shared" si="76"/>
        <v>0</v>
      </c>
      <c r="K80" s="50">
        <f>SUM(K50:K79)</f>
        <v>0</v>
      </c>
    </row>
    <row r="81" spans="1:11" ht="7.8" hidden="1" customHeight="1" thickBot="1" x14ac:dyDescent="0.3">
      <c r="A81" s="20"/>
      <c r="B81" s="21"/>
      <c r="C81" s="21"/>
      <c r="D81" s="21"/>
      <c r="E81" s="22"/>
      <c r="F81" s="22"/>
      <c r="G81" s="22"/>
      <c r="H81" s="22"/>
      <c r="I81" s="22"/>
      <c r="J81" s="22"/>
      <c r="K81" s="23"/>
    </row>
    <row r="82" spans="1:11" hidden="1" x14ac:dyDescent="0.25">
      <c r="A82" s="87" t="str">
        <f>Sheet2!A3</f>
        <v>Direct/Operational Costs</v>
      </c>
      <c r="B82" s="18"/>
      <c r="C82" s="18"/>
      <c r="D82" s="18"/>
      <c r="E82" s="52">
        <f ca="1">SUMIF($B$50:$K$79,A82,E$50:E$79)</f>
        <v>0</v>
      </c>
      <c r="F82" s="52">
        <f t="shared" ref="F82:J83" ca="1" si="77">SUMIF($B$50:$K$79,B82,F$50:F$79)</f>
        <v>0</v>
      </c>
      <c r="G82" s="52">
        <f t="shared" ca="1" si="77"/>
        <v>0</v>
      </c>
      <c r="H82" s="52">
        <f t="shared" ca="1" si="77"/>
        <v>0</v>
      </c>
      <c r="I82" s="52">
        <f t="shared" ca="1" si="77"/>
        <v>0</v>
      </c>
      <c r="J82" s="52">
        <f t="shared" ca="1" si="77"/>
        <v>0</v>
      </c>
      <c r="K82" s="53">
        <f ca="1">SUM(F82:J82)</f>
        <v>0</v>
      </c>
    </row>
    <row r="83" spans="1:11" ht="14.4" hidden="1" thickBot="1" x14ac:dyDescent="0.3">
      <c r="A83" s="91" t="str">
        <f>Sheet2!A4</f>
        <v>Indirect costs</v>
      </c>
      <c r="B83" s="12"/>
      <c r="C83" s="75"/>
      <c r="D83" s="75"/>
      <c r="E83" s="59">
        <f ca="1">SUMIF($B$50:$K$79,A83,E$50:E$79)</f>
        <v>0</v>
      </c>
      <c r="F83" s="59">
        <f t="shared" ca="1" si="77"/>
        <v>0</v>
      </c>
      <c r="G83" s="59">
        <f t="shared" ca="1" si="77"/>
        <v>0</v>
      </c>
      <c r="H83" s="59">
        <f t="shared" ca="1" si="77"/>
        <v>0</v>
      </c>
      <c r="I83" s="59">
        <f t="shared" ca="1" si="77"/>
        <v>0</v>
      </c>
      <c r="J83" s="59">
        <f t="shared" ca="1" si="77"/>
        <v>0</v>
      </c>
      <c r="K83" s="49">
        <f ca="1">SUM(F83:J83)</f>
        <v>0</v>
      </c>
    </row>
    <row r="84" spans="1:11" ht="14.4" hidden="1" thickBot="1" x14ac:dyDescent="0.3">
      <c r="A84" s="35" t="s">
        <v>2</v>
      </c>
      <c r="B84" s="36"/>
      <c r="C84" s="36"/>
      <c r="D84" s="36"/>
      <c r="E84" s="50">
        <f ca="1">SUM(E82:E83)</f>
        <v>0</v>
      </c>
      <c r="F84" s="50">
        <f ca="1">SUM(F82:F83)</f>
        <v>0</v>
      </c>
      <c r="G84" s="50">
        <f t="shared" ref="G84" ca="1" si="78">SUM(G82:G83)</f>
        <v>0</v>
      </c>
      <c r="H84" s="54">
        <f t="shared" ref="H84" ca="1" si="79">SUM(H82:H83)</f>
        <v>0</v>
      </c>
      <c r="I84" s="50">
        <f t="shared" ref="I84" ca="1" si="80">SUM(I82:I83)</f>
        <v>0</v>
      </c>
      <c r="J84" s="54">
        <f t="shared" ref="J84" ca="1" si="81">SUM(J82:J83)</f>
        <v>0</v>
      </c>
      <c r="K84" s="55">
        <f ca="1">SUM(K82:K83)</f>
        <v>0</v>
      </c>
    </row>
  </sheetData>
  <mergeCells count="16">
    <mergeCell ref="A47:A48"/>
    <mergeCell ref="B47:B48"/>
    <mergeCell ref="K47:K48"/>
    <mergeCell ref="A4:K4"/>
    <mergeCell ref="B2:E2"/>
    <mergeCell ref="B3:E3"/>
    <mergeCell ref="C5:C6"/>
    <mergeCell ref="D5:D6"/>
    <mergeCell ref="C47:C48"/>
    <mergeCell ref="D47:D48"/>
    <mergeCell ref="A46:K46"/>
    <mergeCell ref="L5:L6"/>
    <mergeCell ref="A1:B1"/>
    <mergeCell ref="K5:K6"/>
    <mergeCell ref="B5:B6"/>
    <mergeCell ref="A5:A6"/>
  </mergeCells>
  <phoneticPr fontId="19" type="noConversion"/>
  <pageMargins left="0.7" right="0.7" top="0.75" bottom="0.75" header="0.3" footer="0.3"/>
  <pageSetup paperSize="9" scale="85" orientation="landscape" r:id="rId1"/>
  <customProperties>
    <customPr name="QAA_DRILLPATH_NODE_ID" r:id="rId2"/>
  </customProperties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D2CBD29D-A3D5-4776-AB88-1B4F2A965C12}">
            <xm:f>NOT(ISERROR(SEARCH("-",B9)))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B9:B37</xm:sqref>
        </x14:conditionalFormatting>
        <x14:conditionalFormatting xmlns:xm="http://schemas.microsoft.com/office/excel/2006/main">
          <x14:cfRule type="containsText" priority="4" operator="containsText" id="{63D290D3-BCE8-4A79-937F-E23F2909B228}">
            <xm:f>NOT(ISERROR(SEARCH("-",B51)))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B51:B58</xm:sqref>
        </x14:conditionalFormatting>
        <x14:conditionalFormatting xmlns:xm="http://schemas.microsoft.com/office/excel/2006/main">
          <x14:cfRule type="containsText" priority="3" operator="containsText" id="{3785A4E1-6E89-4102-A717-F2D5EEAAFE83}">
            <xm:f>NOT(ISERROR(SEARCH("-",B60)))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B60:B65</xm:sqref>
        </x14:conditionalFormatting>
        <x14:conditionalFormatting xmlns:xm="http://schemas.microsoft.com/office/excel/2006/main">
          <x14:cfRule type="containsText" priority="2" operator="containsText" id="{FBC30849-EAE9-427A-898B-A8A091D3083D}">
            <xm:f>NOT(ISERROR(SEARCH("-",B67)))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B67:B73</xm:sqref>
        </x14:conditionalFormatting>
        <x14:conditionalFormatting xmlns:xm="http://schemas.microsoft.com/office/excel/2006/main">
          <x14:cfRule type="containsText" priority="1" operator="containsText" id="{5D9349E4-55C2-4AF9-A39B-36E73FE91EB4}">
            <xm:f>NOT(ISERROR(SEARCH("-",B75)))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B75:B79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60456A-7DC0-4C50-B264-7D922C332EFA}">
          <x14:formula1>
            <xm:f>Sheet2!$A$3:$A$5</xm:f>
          </x14:formula1>
          <xm:sqref>B50:D50</xm:sqref>
        </x14:dataValidation>
        <x14:dataValidation type="list" allowBlank="1" showInputMessage="1" showErrorMessage="1" error="Select between Admin and Activity Cost" xr:uid="{EFA8DF73-44D0-4F1B-9809-AB711443468D}">
          <x14:formula1>
            <xm:f>Sheet2!$A$3:$A$5</xm:f>
          </x14:formula1>
          <xm:sqref>B9:B37 B51:B58 B60:B65 B67:B73 B75:B79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846C-D674-4C15-9797-50C34E9B7A33}">
  <dimension ref="A3:A5"/>
  <sheetViews>
    <sheetView workbookViewId="0">
      <selection activeCell="A5" sqref="A5"/>
    </sheetView>
  </sheetViews>
  <sheetFormatPr defaultRowHeight="13.8" x14ac:dyDescent="0.25"/>
  <cols>
    <col min="1" max="1" width="24.296875" bestFit="1" customWidth="1"/>
  </cols>
  <sheetData>
    <row r="3" spans="1:1" x14ac:dyDescent="0.25">
      <c r="A3" s="11" t="s">
        <v>54</v>
      </c>
    </row>
    <row r="4" spans="1:1" x14ac:dyDescent="0.25">
      <c r="A4" s="11" t="s">
        <v>48</v>
      </c>
    </row>
    <row r="5" spans="1:1" x14ac:dyDescent="0.25">
      <c r="A5" s="11" t="s">
        <v>31</v>
      </c>
    </row>
  </sheetData>
  <pageMargins left="0.7" right="0.7" top="0.75" bottom="0.75" header="0.3" footer="0.3"/>
  <customProperties>
    <customPr name="QAA_DRILLPATH_NOD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dee022-ec92-488f-837e-3ef0ac1fecc2" xsi:nil="true"/>
    <lcf76f155ced4ddcb4097134ff3c332f xmlns="3a51da3e-a0e4-4362-b3ff-955e9b7ca561">
      <Terms xmlns="http://schemas.microsoft.com/office/infopath/2007/PartnerControls"/>
    </lcf76f155ced4ddcb4097134ff3c332f>
    <SharedWithUsers xmlns="cddee022-ec92-488f-837e-3ef0ac1fecc2">
      <UserInfo>
        <DisplayName>Bheki Khoza</DisplayName>
        <AccountId>117</AccountId>
        <AccountType/>
      </UserInfo>
      <UserInfo>
        <DisplayName>Abré Nel</DisplayName>
        <AccountId>6</AccountId>
        <AccountType/>
      </UserInfo>
      <UserInfo>
        <DisplayName>Claire Serrao</DisplayName>
        <AccountId>25</AccountId>
        <AccountType/>
      </UserInfo>
      <UserInfo>
        <DisplayName>Sanelize Perdomo-Rojas</DisplayName>
        <AccountId>12</AccountId>
        <AccountType/>
      </UserInfo>
      <UserInfo>
        <DisplayName>Goodman Ntshangase</DisplayName>
        <AccountId>114</AccountId>
        <AccountType/>
      </UserInfo>
      <UserInfo>
        <DisplayName>Nkosikhona Tshabalala</DisplayName>
        <AccountId>137</AccountId>
        <AccountType/>
      </UserInfo>
      <UserInfo>
        <DisplayName>Refilwe Mosome</DisplayName>
        <AccountId>53</AccountId>
        <AccountType/>
      </UserInfo>
      <UserInfo>
        <DisplayName>Jimmy Ledwaba</DisplayName>
        <AccountId>138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7E43F20C3FBD4DA04AB39F232F9DFB" ma:contentTypeVersion="17" ma:contentTypeDescription="Create a new document." ma:contentTypeScope="" ma:versionID="cd938e40d84477d9596987ad34ac5524">
  <xsd:schema xmlns:xsd="http://www.w3.org/2001/XMLSchema" xmlns:xs="http://www.w3.org/2001/XMLSchema" xmlns:p="http://schemas.microsoft.com/office/2006/metadata/properties" xmlns:ns2="3a51da3e-a0e4-4362-b3ff-955e9b7ca561" xmlns:ns3="cddee022-ec92-488f-837e-3ef0ac1fecc2" targetNamespace="http://schemas.microsoft.com/office/2006/metadata/properties" ma:root="true" ma:fieldsID="d25866c6ee8820877847d248c5c9cdaf" ns2:_="" ns3:_="">
    <xsd:import namespace="3a51da3e-a0e4-4362-b3ff-955e9b7ca561"/>
    <xsd:import namespace="cddee022-ec92-488f-837e-3ef0ac1fec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1da3e-a0e4-4362-b3ff-955e9b7ca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92d570c-dce7-4c4d-9544-48137ae99a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dee022-ec92-488f-837e-3ef0ac1fec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7c4b3a9-87fe-4c63-89c5-1d880fba0526}" ma:internalName="TaxCatchAll" ma:showField="CatchAllData" ma:web="cddee022-ec92-488f-837e-3ef0ac1fec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01A765-54A3-443E-B507-BCDF9BB14F6D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cddee022-ec92-488f-837e-3ef0ac1fecc2"/>
    <ds:schemaRef ds:uri="http://schemas.microsoft.com/office/2006/documentManagement/types"/>
    <ds:schemaRef ds:uri="http://schemas.openxmlformats.org/package/2006/metadata/core-properties"/>
    <ds:schemaRef ds:uri="3a51da3e-a0e4-4362-b3ff-955e9b7ca561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E4D2A59-67C6-42E2-BE6F-C997338EE9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571E0-E30A-4318-B6E9-9891458A8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1da3e-a0e4-4362-b3ff-955e9b7ca561"/>
    <ds:schemaRef ds:uri="cddee022-ec92-488f-837e-3ef0ac1fe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</vt:lpstr>
      <vt:lpstr>Summary</vt:lpstr>
      <vt:lpstr>Detail</vt:lpstr>
      <vt:lpstr>Sheet2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Sanelize Perdomo-Rojas</dc:creator>
  <cp:keywords/>
  <dc:description/>
  <cp:lastModifiedBy>Sanelize Perdomo-Rojas</cp:lastModifiedBy>
  <cp:revision/>
  <dcterms:created xsi:type="dcterms:W3CDTF">2017-03-11T10:14:06Z</dcterms:created>
  <dcterms:modified xsi:type="dcterms:W3CDTF">2024-02-13T06:42:22Z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0x010100177E43F20C3FBD4DA04AB39F232F9DFB</vt:lpwstr>
  </property>
  <property fmtid="{D5CDD505-2E9C-101B-9397-08002B2CF9AE}" pid="3" name="MediaServiceImageTags">
    <vt:lpwstr/>
  </property>
</Properties>
</file>